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180" yWindow="90" windowWidth="11670" windowHeight="9645"/>
  </bookViews>
  <sheets>
    <sheet name="PR9.1.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1" l="1"/>
  <c r="H137" i="1"/>
  <c r="I137" i="1"/>
  <c r="J137" i="1"/>
  <c r="K137" i="1"/>
  <c r="L137" i="1"/>
  <c r="M137" i="1"/>
  <c r="N137" i="1"/>
  <c r="F137" i="1"/>
  <c r="G125" i="1"/>
  <c r="H125" i="1"/>
  <c r="I125" i="1"/>
  <c r="J125" i="1"/>
  <c r="K125" i="1"/>
  <c r="L125" i="1"/>
  <c r="M125" i="1"/>
  <c r="N125" i="1"/>
  <c r="F125" i="1"/>
  <c r="G101" i="1"/>
  <c r="H101" i="1"/>
  <c r="I101" i="1"/>
  <c r="J101" i="1"/>
  <c r="K101" i="1"/>
  <c r="L101" i="1"/>
  <c r="M101" i="1"/>
  <c r="N101" i="1"/>
  <c r="F101" i="1"/>
  <c r="G77" i="1"/>
  <c r="H77" i="1"/>
  <c r="I77" i="1"/>
  <c r="J77" i="1"/>
  <c r="K77" i="1"/>
  <c r="L77" i="1"/>
  <c r="M77" i="1"/>
  <c r="N77" i="1"/>
  <c r="F77" i="1"/>
  <c r="G57" i="1"/>
  <c r="H57" i="1"/>
  <c r="I57" i="1"/>
  <c r="J57" i="1"/>
  <c r="K57" i="1"/>
  <c r="L57" i="1"/>
  <c r="M57" i="1"/>
  <c r="N57" i="1"/>
  <c r="F57" i="1"/>
  <c r="G39" i="1"/>
  <c r="H39" i="1"/>
  <c r="I39" i="1"/>
  <c r="J39" i="1"/>
  <c r="K39" i="1"/>
  <c r="L39" i="1"/>
  <c r="M39" i="1"/>
  <c r="N39" i="1"/>
  <c r="F39" i="1"/>
  <c r="G28" i="1"/>
  <c r="H28" i="1"/>
  <c r="I28" i="1"/>
  <c r="J28" i="1"/>
  <c r="K28" i="1"/>
  <c r="L28" i="1"/>
  <c r="M28" i="1"/>
  <c r="N28" i="1"/>
  <c r="F28" i="1"/>
  <c r="G21" i="1"/>
  <c r="H21" i="1"/>
  <c r="I21" i="1"/>
  <c r="J21" i="1"/>
  <c r="K21" i="1"/>
  <c r="L21" i="1"/>
  <c r="M21" i="1"/>
  <c r="N21" i="1"/>
  <c r="F21" i="1"/>
  <c r="M3" i="1" l="1"/>
  <c r="I3" i="1"/>
  <c r="L3" i="1"/>
  <c r="H3" i="1"/>
  <c r="F3" i="1"/>
  <c r="K3" i="1"/>
  <c r="G3" i="1"/>
  <c r="N3" i="1"/>
  <c r="J3" i="1"/>
</calcChain>
</file>

<file path=xl/sharedStrings.xml><?xml version="1.0" encoding="utf-8"?>
<sst xmlns="http://schemas.openxmlformats.org/spreadsheetml/2006/main" count="730" uniqueCount="316">
  <si>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</si>
  <si>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</si>
  <si>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</si>
  <si>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</si>
  <si>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</si>
  <si>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</si>
  <si>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</si>
  <si>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</si>
  <si>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</si>
  <si>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</si>
  <si>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</si>
  <si>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</si>
  <si>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</si>
  <si>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</si>
  <si>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</si>
  <si>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</si>
  <si>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</si>
  <si>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Berrío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</si>
  <si>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</si>
  <si>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</si>
  <si>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</si>
  <si>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</si>
  <si>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</si>
  <si>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</si>
  <si>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</si>
  <si>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</si>
  <si>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</si>
  <si>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</si>
  <si>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</si>
  <si>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</si>
  <si>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</si>
  <si>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</si>
  <si>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</si>
  <si>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</si>
  <si>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</si>
  <si>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 del Príncipe</t>
  </si>
  <si>
    <t>Donmatías</t>
  </si>
  <si>
    <t>Entrerríos</t>
  </si>
  <si>
    <t>Gómez Plata</t>
  </si>
  <si>
    <t>Guadalupe</t>
  </si>
  <si>
    <t>Ituango</t>
  </si>
  <si>
    <t>San Andrés de Cuerquia</t>
  </si>
  <si>
    <t>San José de la Montaña</t>
  </si>
  <si>
    <t>San Pedro de los Milagros</t>
  </si>
  <si>
    <t>Santa Rosa de Osos</t>
  </si>
  <si>
    <t>Toledo</t>
  </si>
  <si>
    <t>Valdivia</t>
  </si>
  <si>
    <t>Yarumal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</si>
  <si>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</si>
  <si>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</si>
  <si>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</si>
  <si>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</si>
  <si>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</si>
  <si>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</si>
  <si>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</si>
  <si>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</si>
  <si>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</si>
  <si>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</si>
  <si>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</si>
  <si>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</si>
  <si>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</si>
  <si>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</si>
  <si>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</si>
  <si>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</si>
  <si>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 Fe de Antioquia</t>
  </si>
  <si>
    <t>Sopetrán</t>
  </si>
  <si>
    <t>Uramita</t>
  </si>
  <si>
    <t>Abejorral</t>
  </si>
  <si>
    <t>Alejandría</t>
  </si>
  <si>
    <t>Argelia</t>
  </si>
  <si>
    <t>Cocorná</t>
  </si>
  <si>
    <t>Concepción</t>
  </si>
  <si>
    <t>El Carmen de Viboral</t>
  </si>
  <si>
    <t>El Peñol</t>
  </si>
  <si>
    <t>El Retiro</t>
  </si>
  <si>
    <t>El Santuario</t>
  </si>
  <si>
    <t>Granada</t>
  </si>
  <si>
    <t>Guarne</t>
  </si>
  <si>
    <t>Guatapé</t>
  </si>
  <si>
    <t>La Ceja del Tambo</t>
  </si>
  <si>
    <t>La Unión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</si>
  <si>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</si>
  <si>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</si>
  <si>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</si>
  <si>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</si>
  <si>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</si>
  <si>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</si>
  <si>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</si>
  <si>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Sonsón</t>
  </si>
  <si>
    <t>Amagá</t>
  </si>
  <si>
    <t>Andes</t>
  </si>
  <si>
    <t>Angelópolis</t>
  </si>
  <si>
    <t>Betania</t>
  </si>
  <si>
    <t>Betulia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</si>
  <si>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</si>
  <si>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</si>
  <si>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</si>
  <si>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</si>
  <si>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</si>
  <si>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</si>
  <si>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</si>
  <si>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</si>
  <si>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</si>
  <si>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</si>
  <si>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</si>
  <si>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</si>
  <si>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</si>
  <si>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</si>
  <si>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</si>
  <si>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</si>
  <si>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</si>
  <si>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</si>
  <si>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Apartadó</t>
  </si>
  <si>
    <t>Arboletes</t>
  </si>
  <si>
    <t>Carepa</t>
  </si>
  <si>
    <t>Chigorodó</t>
  </si>
  <si>
    <t>Murindó</t>
  </si>
  <si>
    <t>Mutatá</t>
  </si>
  <si>
    <t>Necoclí</t>
  </si>
  <si>
    <t>San Juan de Urabá</t>
  </si>
  <si>
    <t>San Pedro de Urabá</t>
  </si>
  <si>
    <t>Turbo</t>
  </si>
  <si>
    <t>Vigía del Fuerte</t>
  </si>
  <si>
    <t>SR01</t>
  </si>
  <si>
    <t>SR02</t>
  </si>
  <si>
    <t>SR03</t>
  </si>
  <si>
    <t>SR04</t>
  </si>
  <si>
    <t>SR05</t>
  </si>
  <si>
    <t>SR06</t>
  </si>
  <si>
    <t>SR07</t>
  </si>
  <si>
    <t>SR08</t>
  </si>
  <si>
    <t>SR09</t>
  </si>
  <si>
    <t>05</t>
  </si>
  <si>
    <t>Z01</t>
  </si>
  <si>
    <t>Z02</t>
  </si>
  <si>
    <t>Z03</t>
  </si>
  <si>
    <t>Z04</t>
  </si>
  <si>
    <t>Z05</t>
  </si>
  <si>
    <t>Z06</t>
  </si>
  <si>
    <t>Z07</t>
  </si>
  <si>
    <t>Z09</t>
  </si>
  <si>
    <t>Z08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</si>
  <si>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</si>
  <si>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</si>
  <si>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</si>
  <si>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</si>
  <si>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</si>
  <si>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</si>
  <si>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</si>
  <si>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</si>
  <si>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</si>
  <si>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</si>
  <si>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</si>
  <si>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</si>
  <si>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</si>
  <si>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</si>
  <si>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</si>
  <si>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</si>
  <si>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Código subregión</t>
  </si>
  <si>
    <t>Código zona</t>
  </si>
  <si>
    <t>Código municipio</t>
  </si>
  <si>
    <t>Subregión y municipio</t>
  </si>
  <si>
    <t>Total Departamento</t>
  </si>
  <si>
    <t>Itagüí</t>
  </si>
  <si>
    <t>Valle de Aburrá</t>
  </si>
  <si>
    <t>Bajo Cauca</t>
  </si>
  <si>
    <t>Magdalena Medio</t>
  </si>
  <si>
    <t>Nordeste</t>
  </si>
  <si>
    <t>Norte</t>
  </si>
  <si>
    <t>Occidente</t>
  </si>
  <si>
    <t>San Vicente Ferrer</t>
  </si>
  <si>
    <t>Oriente</t>
  </si>
  <si>
    <t>Suroeste</t>
  </si>
  <si>
    <t>Urabá</t>
  </si>
  <si>
    <t>Total bovinos</t>
  </si>
  <si>
    <t xml:space="preserve">Notas: </t>
  </si>
  <si>
    <t>Por efectos de redondeo la suma de los parciales puede no coincidir con el total.</t>
  </si>
  <si>
    <t>Fuente:</t>
  </si>
  <si>
    <t>05001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</si>
  <si>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</si>
  <si>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</si>
  <si>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</si>
  <si>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</si>
  <si>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</si>
  <si>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</si>
  <si>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</si>
  <si>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</si>
  <si>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05631</t>
  </si>
  <si>
    <t>05120</t>
  </si>
  <si>
    <t>05154</t>
  </si>
  <si>
    <t>05250</t>
  </si>
  <si>
    <t>05495</t>
  </si>
  <si>
    <t>05790</t>
  </si>
  <si>
    <t>05895</t>
  </si>
  <si>
    <t>05142</t>
  </si>
  <si>
    <t>05425</t>
  </si>
  <si>
    <t>05579</t>
  </si>
  <si>
    <t>05585</t>
  </si>
  <si>
    <t>05591</t>
  </si>
  <si>
    <t>05893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</si>
  <si>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</si>
  <si>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</si>
  <si>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</si>
  <si>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</si>
  <si>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</si>
  <si>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</si>
  <si>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</si>
  <si>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</si>
  <si>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</si>
  <si>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</si>
  <si>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</si>
  <si>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</si>
  <si>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</si>
  <si>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</si>
  <si>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</si>
  <si>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</si>
  <si>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</si>
  <si>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</si>
  <si>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</si>
  <si>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</si>
  <si>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</si>
  <si>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</si>
  <si>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</si>
  <si>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</si>
  <si>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</si>
  <si>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</si>
  <si>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</si>
  <si>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</si>
  <si>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</si>
  <si>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</si>
  <si>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</si>
  <si>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</si>
  <si>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</si>
  <si>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</si>
  <si>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</si>
  <si>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</si>
  <si>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</si>
  <si>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</si>
  <si>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</si>
  <si>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</si>
  <si>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</si>
  <si>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</si>
  <si>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</si>
  <si>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</si>
  <si>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</si>
  <si>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</si>
  <si>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</si>
  <si>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</si>
  <si>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</si>
  <si>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</si>
  <si>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</si>
  <si>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</si>
  <si>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</si>
  <si>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</si>
  <si>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</si>
  <si>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</si>
  <si>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</si>
  <si>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</si>
  <si>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</si>
  <si>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</si>
  <si>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</si>
  <si>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</si>
  <si>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</si>
  <si>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</si>
  <si>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</si>
  <si>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</si>
  <si>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</si>
  <si>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</si>
  <si>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</si>
  <si>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</si>
  <si>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</si>
  <si>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</si>
  <si>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</si>
  <si>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</si>
  <si>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</si>
  <si>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</si>
  <si>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</si>
  <si>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</si>
  <si>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</si>
  <si>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</si>
  <si>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</si>
  <si>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</si>
  <si>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</si>
  <si>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</si>
  <si>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</si>
  <si>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</si>
  <si>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</si>
  <si>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</si>
  <si>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</si>
  <si>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</si>
  <si>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</si>
  <si>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</si>
  <si>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</si>
  <si>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</si>
  <si>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</si>
  <si>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</si>
  <si>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</si>
  <si>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</si>
  <si>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</si>
  <si>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</si>
  <si>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</si>
  <si>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</si>
  <si>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</si>
  <si>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Gobernación de Antioquia.  Secretaría de Agricultura y Desarrollo Rural. Evaluaciones Agrícolas por consenso y  UMATAS Municipales. Agosto  30 de 2016.</t>
  </si>
  <si>
    <t xml:space="preserve"> 9.1.5  Inventario bovino por número de cabezas, sexo y edad
en los municipios de Antioquia
Año 2015</t>
  </si>
  <si>
    <t>…</t>
  </si>
  <si>
    <t>...</t>
  </si>
  <si>
    <t>Código Departamento</t>
  </si>
  <si>
    <t>Machos Meses &lt; de 12</t>
  </si>
  <si>
    <t>Machos Meses 12-24</t>
  </si>
  <si>
    <t>Machos Meses &gt;24-36</t>
  </si>
  <si>
    <t>Machos Meses &gt; 36</t>
  </si>
  <si>
    <t>Hembras Meses &lt; de 12</t>
  </si>
  <si>
    <t>Hembras Meses 12-24</t>
  </si>
  <si>
    <t>Hembras Meses &gt;24-36</t>
  </si>
  <si>
    <t>Hembras Meses &gt;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</si>
</sst>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46">
    <xf numFmtId="0" fontId="0" fillId="0" borderId="0" xfId="0"/>
    <xf numFmtId="0" fontId="2" fillId="0" borderId="0" xfId="1" applyFont="1" applyFill="1" applyBorder="1"/>
    <xf numFmtId="0" fontId="4" fillId="0" borderId="0" xfId="1" applyFont="1" applyFill="1" applyBorder="1"/>
    <xf numFmtId="3" fontId="5" fillId="0" borderId="0" xfId="1" applyNumberFormat="1" applyFont="1" applyFill="1" applyBorder="1"/>
    <xf numFmtId="3" fontId="4" fillId="0" borderId="0" xfId="1" applyNumberFormat="1" applyFont="1" applyFill="1" applyBorder="1"/>
    <xf numFmtId="3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/>
    <xf numFmtId="1" fontId="5" fillId="0" borderId="0" xfId="1" applyNumberFormat="1" applyFont="1" applyFill="1" applyBorder="1"/>
    <xf numFmtId="0" fontId="2" fillId="3" borderId="0" xfId="1" applyFont="1" applyFill="1" applyBorder="1"/>
    <xf numFmtId="49" fontId="1" fillId="0" borderId="0" xfId="0" applyNumberFormat="1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left"/>
    </xf>
    <xf numFmtId="49" fontId="3" fillId="5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9" fillId="4" borderId="0" xfId="0" applyNumberFormat="1" applyFont="1" applyFill="1" applyBorder="1" applyAlignment="1">
      <alignment horizontal="left"/>
    </xf>
    <xf numFmtId="49" fontId="9" fillId="5" borderId="0" xfId="0" applyNumberFormat="1" applyFont="1" applyFill="1" applyAlignment="1">
      <alignment horizontal="left"/>
    </xf>
    <xf numFmtId="49" fontId="9" fillId="4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3" fillId="4" borderId="0" xfId="0" applyNumberFormat="1" applyFont="1" applyFill="1" applyBorder="1" applyAlignment="1">
      <alignment horizontal="left"/>
    </xf>
    <xf numFmtId="3" fontId="1" fillId="0" borderId="0" xfId="1" applyNumberFormat="1" applyFont="1" applyFill="1" applyBorder="1"/>
    <xf numFmtId="0" fontId="3" fillId="5" borderId="0" xfId="0" applyFont="1" applyFill="1" applyBorder="1" applyAlignment="1">
      <alignment horizontal="left"/>
    </xf>
    <xf numFmtId="3" fontId="3" fillId="2" borderId="0" xfId="1" applyNumberFormat="1" applyFont="1" applyFill="1" applyBorder="1"/>
    <xf numFmtId="3" fontId="1" fillId="0" borderId="0" xfId="1" applyNumberFormat="1" applyFont="1" applyFill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37" fontId="3" fillId="5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wrapText="1"/>
    </xf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 wrapText="1"/>
    </xf>
    <xf numFmtId="3" fontId="9" fillId="5" borderId="0" xfId="0" applyNumberFormat="1" applyFont="1" applyFill="1" applyBorder="1" applyAlignment="1">
      <alignment horizontal="center" vertical="center"/>
    </xf>
    <xf numFmtId="3" fontId="9" fillId="7" borderId="3" xfId="1" applyNumberFormat="1" applyFont="1" applyFill="1" applyBorder="1" applyAlignment="1" applyProtection="1">
      <alignment horizontal="center" vertical="center" wrapText="1"/>
    </xf>
    <xf numFmtId="3" fontId="3" fillId="7" borderId="3" xfId="1" applyNumberFormat="1" applyFont="1" applyFill="1" applyBorder="1" applyAlignment="1" applyProtection="1">
      <alignment horizontal="center" vertical="center" wrapText="1"/>
    </xf>
    <xf numFmtId="49" fontId="3" fillId="6" borderId="2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3" fontId="3" fillId="7" borderId="3" xfId="1" applyNumberFormat="1" applyFont="1" applyFill="1" applyBorder="1"/>
    <xf numFmtId="49" fontId="3" fillId="6" borderId="3" xfId="0" applyNumberFormat="1" applyFont="1" applyFill="1" applyBorder="1" applyAlignment="1">
      <alignment horizontal="left"/>
    </xf>
    <xf numFmtId="49" fontId="9" fillId="6" borderId="3" xfId="0" applyNumberFormat="1" applyFont="1" applyFill="1" applyBorder="1" applyAlignment="1">
      <alignment horizontal="left"/>
    </xf>
    <xf numFmtId="164" fontId="3" fillId="6" borderId="3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 applyProtection="1">
      <alignment horizontal="center" vertical="center" wrapText="1"/>
    </xf>
    <xf numFmtId="1" fontId="7" fillId="3" borderId="3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46"/>
  <sheetViews>
    <sheetView tabSelected="1" zoomScaleNormal="100" workbookViewId="0">
      <selection activeCell="E141" sqref="E141:N141"/>
    </sheetView>
  </sheetViews>
  <sheetFormatPr baseColWidth="10" defaultRowHeight="12.75" x14ac:dyDescent="0.2"/>
  <cols>
    <col min="1" max="1" width="18.140625" style="2" customWidth="1"/>
    <col min="2" max="2" width="10.28515625" style="2" customWidth="1"/>
    <col min="3" max="3" width="7.140625" style="2" customWidth="1"/>
    <col min="4" max="4" width="13.85546875" style="2" customWidth="1"/>
    <col min="5" max="5" width="22.5703125" style="7" customWidth="1"/>
    <col min="6" max="6" width="14" style="3" customWidth="1"/>
    <col min="7" max="7" width="15.140625" style="3" customWidth="1"/>
    <col min="8" max="9" width="15" style="3" customWidth="1"/>
    <col min="10" max="10" width="16.42578125" style="3" customWidth="1"/>
    <col min="11" max="11" width="17.28515625" style="3" customWidth="1"/>
    <col min="12" max="12" width="16" style="4" customWidth="1"/>
    <col min="13" max="13" width="15.7109375" style="4" customWidth="1"/>
    <col min="14" max="14" width="13.42578125" style="3" customWidth="1"/>
    <col min="15" max="16384" width="11.42578125" style="2"/>
  </cols>
  <sheetData>
    <row r="1" spans="1:26" s="1" customFormat="1" ht="63" customHeight="1" x14ac:dyDescent="0.2">
      <c r="B1" s="8"/>
      <c r="C1" s="8"/>
      <c r="D1" s="8"/>
      <c r="E1" s="45" t="s">
        <v>304</v>
      </c>
      <c r="F1" s="45"/>
      <c r="G1" s="45"/>
      <c r="H1" s="45"/>
      <c r="I1" s="45"/>
      <c r="J1" s="45"/>
      <c r="K1" s="45"/>
      <c r="L1" s="45"/>
      <c r="M1" s="45"/>
      <c r="N1" s="45"/>
    </row>
    <row r="2" spans="1:26" ht="32.25" customHeight="1" x14ac:dyDescent="0.2">
      <c r="A2" s="39" t="s">
        <v>307</v>
      </c>
      <c r="B2" s="39" t="s">
        <v>158</v>
      </c>
      <c r="C2" s="39" t="s">
        <v>159</v>
      </c>
      <c r="D2" s="40" t="s">
        <v>160</v>
      </c>
      <c r="E2" s="39" t="s">
        <v>161</v>
      </c>
      <c r="F2" s="31" t="s">
        <v>308</v>
      </c>
      <c r="G2" s="31" t="s">
        <v>309</v>
      </c>
      <c r="H2" s="31" t="s">
        <v>310</v>
      </c>
      <c r="I2" s="31" t="s">
        <v>311</v>
      </c>
      <c r="J2" s="31" t="s">
        <v>312</v>
      </c>
      <c r="K2" s="32" t="s">
        <v>313</v>
      </c>
      <c r="L2" s="32" t="s">
        <v>314</v>
      </c>
      <c r="M2" s="32" t="s">
        <v>315</v>
      </c>
      <c r="N2" s="41" t="s">
        <v>174</v>
      </c>
    </row>
    <row r="3" spans="1:26" ht="14.25" customHeight="1" x14ac:dyDescent="0.2">
      <c r="A3" s="33" t="s">
        <v>132</v>
      </c>
      <c r="B3" s="33" t="s">
        <v>132</v>
      </c>
      <c r="C3" s="33" t="s">
        <v>132</v>
      </c>
      <c r="D3" s="33" t="s">
        <v>132</v>
      </c>
      <c r="E3" s="34" t="s">
        <v>162</v>
      </c>
      <c r="F3" s="35">
        <f>F14+F21+F28+F39+F57+F77+F101+F125+F137</f>
        <v>186221</v>
      </c>
      <c r="G3" s="35">
        <f t="shared" ref="G3:N3" si="0">G14+G21+G28+G39+G57+G77+G101+G125+G137</f>
        <v>273093</v>
      </c>
      <c r="H3" s="35">
        <f t="shared" si="0"/>
        <v>282231</v>
      </c>
      <c r="I3" s="35">
        <f t="shared" si="0"/>
        <v>51376</v>
      </c>
      <c r="J3" s="35">
        <f t="shared" si="0"/>
        <v>258088</v>
      </c>
      <c r="K3" s="35">
        <f t="shared" si="0"/>
        <v>338570</v>
      </c>
      <c r="L3" s="35">
        <f t="shared" si="0"/>
        <v>289779</v>
      </c>
      <c r="M3" s="35">
        <f t="shared" si="0"/>
        <v>820331</v>
      </c>
      <c r="N3" s="35">
        <f t="shared" si="0"/>
        <v>2499689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9" t="s">
        <v>132</v>
      </c>
      <c r="B4" s="9" t="s">
        <v>123</v>
      </c>
      <c r="C4" s="9" t="s">
        <v>133</v>
      </c>
      <c r="D4" s="13" t="s">
        <v>178</v>
      </c>
      <c r="E4" s="17" t="s">
        <v>0</v>
      </c>
      <c r="F4" s="27">
        <v>799</v>
      </c>
      <c r="G4" s="27">
        <v>1685</v>
      </c>
      <c r="H4" s="27">
        <v>1015</v>
      </c>
      <c r="I4" s="27">
        <v>155</v>
      </c>
      <c r="J4" s="27">
        <v>2334</v>
      </c>
      <c r="K4" s="27">
        <v>2824</v>
      </c>
      <c r="L4" s="27">
        <v>1641</v>
      </c>
      <c r="M4" s="27">
        <v>3654</v>
      </c>
      <c r="N4" s="28">
        <v>14107</v>
      </c>
    </row>
    <row r="5" spans="1:26" ht="15" customHeight="1" x14ac:dyDescent="0.2">
      <c r="A5" s="9" t="s">
        <v>132</v>
      </c>
      <c r="B5" s="9" t="s">
        <v>123</v>
      </c>
      <c r="C5" s="9" t="s">
        <v>134</v>
      </c>
      <c r="D5" s="13" t="s">
        <v>179</v>
      </c>
      <c r="E5" s="17" t="s">
        <v>1</v>
      </c>
      <c r="F5" s="27">
        <v>777</v>
      </c>
      <c r="G5" s="27">
        <v>2307</v>
      </c>
      <c r="H5" s="27">
        <v>1133</v>
      </c>
      <c r="I5" s="27">
        <v>265</v>
      </c>
      <c r="J5" s="27">
        <v>1470</v>
      </c>
      <c r="K5" s="27">
        <v>2686</v>
      </c>
      <c r="L5" s="27">
        <v>1432</v>
      </c>
      <c r="M5" s="27">
        <v>4396</v>
      </c>
      <c r="N5" s="28">
        <v>14466</v>
      </c>
    </row>
    <row r="6" spans="1:26" ht="15" customHeight="1" x14ac:dyDescent="0.2">
      <c r="A6" s="9" t="s">
        <v>132</v>
      </c>
      <c r="B6" s="9" t="s">
        <v>123</v>
      </c>
      <c r="C6" s="9" t="s">
        <v>134</v>
      </c>
      <c r="D6" s="13" t="s">
        <v>180</v>
      </c>
      <c r="E6" s="17" t="s">
        <v>2</v>
      </c>
      <c r="F6" s="27">
        <v>339</v>
      </c>
      <c r="G6" s="27">
        <v>435</v>
      </c>
      <c r="H6" s="27">
        <v>203</v>
      </c>
      <c r="I6" s="27">
        <v>88</v>
      </c>
      <c r="J6" s="27">
        <v>3002</v>
      </c>
      <c r="K6" s="27">
        <v>2640</v>
      </c>
      <c r="L6" s="27">
        <v>2148</v>
      </c>
      <c r="M6" s="27">
        <v>9451</v>
      </c>
      <c r="N6" s="28">
        <v>18306</v>
      </c>
    </row>
    <row r="7" spans="1:26" ht="15" customHeight="1" x14ac:dyDescent="0.2">
      <c r="A7" s="9" t="s">
        <v>132</v>
      </c>
      <c r="B7" s="9" t="s">
        <v>123</v>
      </c>
      <c r="C7" s="9" t="s">
        <v>135</v>
      </c>
      <c r="D7" s="13" t="s">
        <v>181</v>
      </c>
      <c r="E7" s="17" t="s">
        <v>3</v>
      </c>
      <c r="F7" s="27">
        <v>180</v>
      </c>
      <c r="G7" s="27">
        <v>740</v>
      </c>
      <c r="H7" s="27">
        <v>210</v>
      </c>
      <c r="I7" s="27">
        <v>60</v>
      </c>
      <c r="J7" s="27">
        <v>370</v>
      </c>
      <c r="K7" s="27">
        <v>650</v>
      </c>
      <c r="L7" s="27">
        <v>450</v>
      </c>
      <c r="M7" s="27">
        <v>1020</v>
      </c>
      <c r="N7" s="28">
        <v>3680</v>
      </c>
      <c r="W7" s="5"/>
      <c r="X7" s="5"/>
    </row>
    <row r="8" spans="1:26" ht="15" customHeight="1" x14ac:dyDescent="0.2">
      <c r="A8" s="9" t="s">
        <v>132</v>
      </c>
      <c r="B8" s="9" t="s">
        <v>123</v>
      </c>
      <c r="C8" s="9" t="s">
        <v>134</v>
      </c>
      <c r="D8" s="13" t="s">
        <v>182</v>
      </c>
      <c r="E8" s="18" t="s">
        <v>4</v>
      </c>
      <c r="F8" s="27">
        <v>373</v>
      </c>
      <c r="G8" s="27">
        <v>711</v>
      </c>
      <c r="H8" s="27">
        <v>133</v>
      </c>
      <c r="I8" s="27">
        <v>134</v>
      </c>
      <c r="J8" s="27">
        <v>452</v>
      </c>
      <c r="K8" s="27">
        <v>764</v>
      </c>
      <c r="L8" s="27">
        <v>707</v>
      </c>
      <c r="M8" s="27">
        <v>1034</v>
      </c>
      <c r="N8" s="28">
        <v>4308</v>
      </c>
    </row>
    <row r="9" spans="1:26" ht="15" customHeight="1" x14ac:dyDescent="0.2">
      <c r="A9" s="9" t="s">
        <v>132</v>
      </c>
      <c r="B9" s="9" t="s">
        <v>123</v>
      </c>
      <c r="C9" s="9" t="s">
        <v>135</v>
      </c>
      <c r="D9" s="13" t="s">
        <v>183</v>
      </c>
      <c r="E9" s="18" t="s">
        <v>5</v>
      </c>
      <c r="F9" s="27">
        <v>154</v>
      </c>
      <c r="G9" s="27">
        <v>250</v>
      </c>
      <c r="H9" s="27">
        <v>211</v>
      </c>
      <c r="I9" s="27">
        <v>40</v>
      </c>
      <c r="J9" s="27">
        <v>510</v>
      </c>
      <c r="K9" s="27">
        <v>666</v>
      </c>
      <c r="L9" s="27">
        <v>238</v>
      </c>
      <c r="M9" s="27">
        <v>976</v>
      </c>
      <c r="N9" s="28">
        <v>3045</v>
      </c>
    </row>
    <row r="10" spans="1:26" ht="15" customHeight="1" x14ac:dyDescent="0.2">
      <c r="A10" s="9" t="s">
        <v>132</v>
      </c>
      <c r="B10" s="9" t="s">
        <v>123</v>
      </c>
      <c r="C10" s="9" t="s">
        <v>134</v>
      </c>
      <c r="D10" s="13" t="s">
        <v>184</v>
      </c>
      <c r="E10" s="18" t="s">
        <v>6</v>
      </c>
      <c r="F10" s="27">
        <v>442</v>
      </c>
      <c r="G10" s="27">
        <v>982</v>
      </c>
      <c r="H10" s="27">
        <v>566</v>
      </c>
      <c r="I10" s="27">
        <v>104</v>
      </c>
      <c r="J10" s="27">
        <v>898</v>
      </c>
      <c r="K10" s="27">
        <v>1657</v>
      </c>
      <c r="L10" s="27">
        <v>1205</v>
      </c>
      <c r="M10" s="27">
        <v>1839</v>
      </c>
      <c r="N10" s="28">
        <v>7693</v>
      </c>
    </row>
    <row r="11" spans="1:26" ht="15" customHeight="1" x14ac:dyDescent="0.2">
      <c r="A11" s="9" t="s">
        <v>132</v>
      </c>
      <c r="B11" s="9" t="s">
        <v>123</v>
      </c>
      <c r="C11" s="9" t="s">
        <v>135</v>
      </c>
      <c r="D11" s="13" t="s">
        <v>185</v>
      </c>
      <c r="E11" s="18" t="s">
        <v>163</v>
      </c>
      <c r="F11" s="29" t="s">
        <v>305</v>
      </c>
      <c r="G11" s="29" t="s">
        <v>305</v>
      </c>
      <c r="H11" s="29" t="s">
        <v>305</v>
      </c>
      <c r="I11" s="29" t="s">
        <v>305</v>
      </c>
      <c r="J11" s="29" t="s">
        <v>305</v>
      </c>
      <c r="K11" s="29" t="s">
        <v>305</v>
      </c>
      <c r="L11" s="29" t="s">
        <v>305</v>
      </c>
      <c r="M11" s="29" t="s">
        <v>305</v>
      </c>
      <c r="N11" s="29" t="s">
        <v>305</v>
      </c>
      <c r="Y11" s="44"/>
    </row>
    <row r="12" spans="1:26" ht="15" customHeight="1" x14ac:dyDescent="0.2">
      <c r="A12" s="9" t="s">
        <v>132</v>
      </c>
      <c r="B12" s="9" t="s">
        <v>123</v>
      </c>
      <c r="C12" s="9" t="s">
        <v>135</v>
      </c>
      <c r="D12" s="13" t="s">
        <v>186</v>
      </c>
      <c r="E12" s="18" t="s">
        <v>7</v>
      </c>
      <c r="F12" s="27">
        <v>88</v>
      </c>
      <c r="G12" s="27">
        <v>235</v>
      </c>
      <c r="H12" s="27">
        <v>29</v>
      </c>
      <c r="I12" s="27">
        <v>2</v>
      </c>
      <c r="J12" s="27">
        <v>126</v>
      </c>
      <c r="K12" s="27">
        <v>166</v>
      </c>
      <c r="L12" s="27">
        <v>135</v>
      </c>
      <c r="M12" s="27">
        <v>112</v>
      </c>
      <c r="N12" s="28">
        <v>893</v>
      </c>
      <c r="U12" s="5"/>
      <c r="V12" s="5"/>
      <c r="W12" s="5"/>
      <c r="X12" s="5"/>
      <c r="Y12" s="44"/>
    </row>
    <row r="13" spans="1:26" ht="15" customHeight="1" x14ac:dyDescent="0.2">
      <c r="A13" s="9" t="s">
        <v>132</v>
      </c>
      <c r="B13" s="9" t="s">
        <v>123</v>
      </c>
      <c r="C13" s="9" t="s">
        <v>135</v>
      </c>
      <c r="D13" s="13" t="s">
        <v>187</v>
      </c>
      <c r="E13" s="18" t="s">
        <v>8</v>
      </c>
      <c r="F13" s="27">
        <v>99</v>
      </c>
      <c r="G13" s="27">
        <v>58</v>
      </c>
      <c r="H13" s="27">
        <v>8</v>
      </c>
      <c r="I13" s="27">
        <v>27</v>
      </c>
      <c r="J13" s="27">
        <v>123</v>
      </c>
      <c r="K13" s="27">
        <v>184</v>
      </c>
      <c r="L13" s="27">
        <v>27</v>
      </c>
      <c r="M13" s="27">
        <v>179</v>
      </c>
      <c r="N13" s="28">
        <v>705</v>
      </c>
    </row>
    <row r="14" spans="1:26" ht="15" customHeight="1" x14ac:dyDescent="0.2">
      <c r="A14" s="10" t="s">
        <v>132</v>
      </c>
      <c r="B14" s="10" t="s">
        <v>123</v>
      </c>
      <c r="C14" s="10" t="s">
        <v>123</v>
      </c>
      <c r="D14" s="14" t="s">
        <v>123</v>
      </c>
      <c r="E14" s="19" t="s">
        <v>164</v>
      </c>
      <c r="F14" s="30">
        <v>3251</v>
      </c>
      <c r="G14" s="30">
        <v>7403</v>
      </c>
      <c r="H14" s="30">
        <v>3508</v>
      </c>
      <c r="I14" s="30">
        <v>875</v>
      </c>
      <c r="J14" s="30">
        <v>9285</v>
      </c>
      <c r="K14" s="30">
        <v>12237</v>
      </c>
      <c r="L14" s="30">
        <v>7983</v>
      </c>
      <c r="M14" s="30">
        <v>22661</v>
      </c>
      <c r="N14" s="30">
        <v>67203</v>
      </c>
    </row>
    <row r="15" spans="1:26" ht="13.5" customHeight="1" x14ac:dyDescent="0.2">
      <c r="A15" s="9" t="s">
        <v>132</v>
      </c>
      <c r="B15" s="9" t="s">
        <v>124</v>
      </c>
      <c r="C15" s="9" t="s">
        <v>136</v>
      </c>
      <c r="D15" s="13" t="s">
        <v>188</v>
      </c>
      <c r="E15" s="18" t="s">
        <v>9</v>
      </c>
      <c r="F15" s="20">
        <v>12520</v>
      </c>
      <c r="G15" s="20">
        <v>7316</v>
      </c>
      <c r="H15" s="20">
        <v>7690</v>
      </c>
      <c r="I15" s="20">
        <v>1458</v>
      </c>
      <c r="J15" s="20">
        <v>7150</v>
      </c>
      <c r="K15" s="20">
        <v>10782</v>
      </c>
      <c r="L15" s="20">
        <v>8200</v>
      </c>
      <c r="M15" s="20">
        <v>24000</v>
      </c>
      <c r="N15" s="20">
        <v>79116</v>
      </c>
    </row>
    <row r="16" spans="1:26" ht="16.5" customHeight="1" x14ac:dyDescent="0.2">
      <c r="A16" s="9" t="s">
        <v>132</v>
      </c>
      <c r="B16" s="9" t="s">
        <v>124</v>
      </c>
      <c r="C16" s="9" t="s">
        <v>136</v>
      </c>
      <c r="D16" s="13" t="s">
        <v>189</v>
      </c>
      <c r="E16" s="17" t="s">
        <v>10</v>
      </c>
      <c r="F16" s="20">
        <v>10504</v>
      </c>
      <c r="G16" s="20">
        <v>10792</v>
      </c>
      <c r="H16" s="20">
        <v>10601</v>
      </c>
      <c r="I16" s="20">
        <v>2296</v>
      </c>
      <c r="J16" s="20">
        <v>11342</v>
      </c>
      <c r="K16" s="20">
        <v>17016</v>
      </c>
      <c r="L16" s="20">
        <v>15045</v>
      </c>
      <c r="M16" s="20">
        <v>40335</v>
      </c>
      <c r="N16" s="20">
        <v>117931</v>
      </c>
    </row>
    <row r="17" spans="1:15" ht="13.5" customHeight="1" x14ac:dyDescent="0.2">
      <c r="A17" s="9" t="s">
        <v>132</v>
      </c>
      <c r="B17" s="9" t="s">
        <v>124</v>
      </c>
      <c r="C17" s="9" t="s">
        <v>136</v>
      </c>
      <c r="D17" s="13" t="s">
        <v>190</v>
      </c>
      <c r="E17" s="17" t="s">
        <v>11</v>
      </c>
      <c r="F17" s="20">
        <v>1529</v>
      </c>
      <c r="G17" s="20">
        <v>2144</v>
      </c>
      <c r="H17" s="20">
        <v>463</v>
      </c>
      <c r="I17" s="20">
        <v>389</v>
      </c>
      <c r="J17" s="20">
        <v>1768</v>
      </c>
      <c r="K17" s="20">
        <v>2652</v>
      </c>
      <c r="L17" s="20">
        <v>2418</v>
      </c>
      <c r="M17" s="20">
        <v>5183</v>
      </c>
      <c r="N17" s="20">
        <v>16546</v>
      </c>
      <c r="O17" s="4"/>
    </row>
    <row r="18" spans="1:15" ht="13.5" customHeight="1" x14ac:dyDescent="0.2">
      <c r="A18" s="9" t="s">
        <v>132</v>
      </c>
      <c r="B18" s="9" t="s">
        <v>124</v>
      </c>
      <c r="C18" s="9" t="s">
        <v>136</v>
      </c>
      <c r="D18" s="13" t="s">
        <v>191</v>
      </c>
      <c r="E18" s="17" t="s">
        <v>12</v>
      </c>
      <c r="F18" s="20">
        <v>2745</v>
      </c>
      <c r="G18" s="20">
        <v>2858</v>
      </c>
      <c r="H18" s="20">
        <v>3100</v>
      </c>
      <c r="I18" s="20">
        <v>665</v>
      </c>
      <c r="J18" s="20">
        <v>3448</v>
      </c>
      <c r="K18" s="20">
        <v>3443</v>
      </c>
      <c r="L18" s="20">
        <v>2902</v>
      </c>
      <c r="M18" s="20">
        <v>10461</v>
      </c>
      <c r="N18" s="20">
        <v>29622</v>
      </c>
    </row>
    <row r="19" spans="1:15" ht="13.5" customHeight="1" x14ac:dyDescent="0.2">
      <c r="A19" s="9" t="s">
        <v>132</v>
      </c>
      <c r="B19" s="9" t="s">
        <v>124</v>
      </c>
      <c r="C19" s="9" t="s">
        <v>136</v>
      </c>
      <c r="D19" s="13" t="s">
        <v>192</v>
      </c>
      <c r="E19" s="17" t="s">
        <v>13</v>
      </c>
      <c r="F19" s="20">
        <v>2948</v>
      </c>
      <c r="G19" s="20">
        <v>2907</v>
      </c>
      <c r="H19" s="20">
        <v>2852</v>
      </c>
      <c r="I19" s="20">
        <v>551</v>
      </c>
      <c r="J19" s="20">
        <v>3087</v>
      </c>
      <c r="K19" s="20">
        <v>3963</v>
      </c>
      <c r="L19" s="20">
        <v>3102</v>
      </c>
      <c r="M19" s="20">
        <v>10679</v>
      </c>
      <c r="N19" s="20">
        <v>30089</v>
      </c>
    </row>
    <row r="20" spans="1:15" ht="13.5" customHeight="1" x14ac:dyDescent="0.2">
      <c r="A20" s="9" t="s">
        <v>132</v>
      </c>
      <c r="B20" s="9" t="s">
        <v>124</v>
      </c>
      <c r="C20" s="9" t="s">
        <v>136</v>
      </c>
      <c r="D20" s="13" t="s">
        <v>193</v>
      </c>
      <c r="E20" s="17" t="s">
        <v>14</v>
      </c>
      <c r="F20" s="20">
        <v>1883</v>
      </c>
      <c r="G20" s="20">
        <v>1844</v>
      </c>
      <c r="H20" s="20">
        <v>566</v>
      </c>
      <c r="I20" s="20">
        <v>323</v>
      </c>
      <c r="J20" s="20">
        <v>2102</v>
      </c>
      <c r="K20" s="20">
        <v>3329</v>
      </c>
      <c r="L20" s="20">
        <v>3581</v>
      </c>
      <c r="M20" s="20">
        <v>5090</v>
      </c>
      <c r="N20" s="20">
        <v>18718</v>
      </c>
    </row>
    <row r="21" spans="1:15" ht="13.5" customHeight="1" x14ac:dyDescent="0.2">
      <c r="A21" s="11" t="s">
        <v>132</v>
      </c>
      <c r="B21" s="11" t="s">
        <v>124</v>
      </c>
      <c r="C21" s="11" t="s">
        <v>124</v>
      </c>
      <c r="D21" s="15" t="s">
        <v>124</v>
      </c>
      <c r="E21" s="21" t="s">
        <v>165</v>
      </c>
      <c r="F21" s="22">
        <f>SUM(F15:F20)</f>
        <v>32129</v>
      </c>
      <c r="G21" s="22">
        <f t="shared" ref="G21:N21" si="1">SUM(G15:G20)</f>
        <v>27861</v>
      </c>
      <c r="H21" s="22">
        <f t="shared" si="1"/>
        <v>25272</v>
      </c>
      <c r="I21" s="22">
        <f t="shared" si="1"/>
        <v>5682</v>
      </c>
      <c r="J21" s="22">
        <f t="shared" si="1"/>
        <v>28897</v>
      </c>
      <c r="K21" s="22">
        <f t="shared" si="1"/>
        <v>41185</v>
      </c>
      <c r="L21" s="22">
        <f t="shared" si="1"/>
        <v>35248</v>
      </c>
      <c r="M21" s="22">
        <f t="shared" si="1"/>
        <v>95748</v>
      </c>
      <c r="N21" s="22">
        <f t="shared" si="1"/>
        <v>292022</v>
      </c>
    </row>
    <row r="22" spans="1:15" ht="13.5" customHeight="1" x14ac:dyDescent="0.2">
      <c r="A22" s="9" t="s">
        <v>132</v>
      </c>
      <c r="B22" s="9" t="s">
        <v>125</v>
      </c>
      <c r="C22" s="9" t="s">
        <v>137</v>
      </c>
      <c r="D22" s="13" t="s">
        <v>194</v>
      </c>
      <c r="E22" s="17" t="s">
        <v>15</v>
      </c>
      <c r="F22" s="20">
        <v>900</v>
      </c>
      <c r="G22" s="20">
        <v>3672</v>
      </c>
      <c r="H22" s="20">
        <v>2321</v>
      </c>
      <c r="I22" s="20">
        <v>250</v>
      </c>
      <c r="J22" s="20">
        <v>1265</v>
      </c>
      <c r="K22" s="20">
        <v>2350</v>
      </c>
      <c r="L22" s="20">
        <v>3614</v>
      </c>
      <c r="M22" s="20">
        <v>4547</v>
      </c>
      <c r="N22" s="20">
        <v>18919</v>
      </c>
    </row>
    <row r="23" spans="1:15" ht="15" customHeight="1" x14ac:dyDescent="0.2">
      <c r="A23" s="9" t="s">
        <v>132</v>
      </c>
      <c r="B23" s="9" t="s">
        <v>125</v>
      </c>
      <c r="C23" s="9" t="s">
        <v>137</v>
      </c>
      <c r="D23" s="13" t="s">
        <v>195</v>
      </c>
      <c r="E23" s="17" t="s">
        <v>16</v>
      </c>
      <c r="F23" s="20">
        <v>2000</v>
      </c>
      <c r="G23" s="20">
        <v>4330</v>
      </c>
      <c r="H23" s="20">
        <v>5300</v>
      </c>
      <c r="I23" s="20">
        <v>389</v>
      </c>
      <c r="J23" s="20">
        <v>2098</v>
      </c>
      <c r="K23" s="20">
        <v>2740</v>
      </c>
      <c r="L23" s="20">
        <v>3012</v>
      </c>
      <c r="M23" s="20">
        <v>7222</v>
      </c>
      <c r="N23" s="20">
        <v>27091</v>
      </c>
    </row>
    <row r="24" spans="1:15" ht="13.5" customHeight="1" x14ac:dyDescent="0.2">
      <c r="A24" s="9" t="s">
        <v>132</v>
      </c>
      <c r="B24" s="9" t="s">
        <v>125</v>
      </c>
      <c r="C24" s="9" t="s">
        <v>138</v>
      </c>
      <c r="D24" s="13" t="s">
        <v>196</v>
      </c>
      <c r="E24" s="17" t="s">
        <v>17</v>
      </c>
      <c r="F24" s="20">
        <v>7285</v>
      </c>
      <c r="G24" s="20">
        <v>19320</v>
      </c>
      <c r="H24" s="20">
        <v>16720</v>
      </c>
      <c r="I24" s="20">
        <v>1560</v>
      </c>
      <c r="J24" s="20">
        <v>7235</v>
      </c>
      <c r="K24" s="20">
        <v>9342</v>
      </c>
      <c r="L24" s="20">
        <v>6450</v>
      </c>
      <c r="M24" s="20">
        <v>25622</v>
      </c>
      <c r="N24" s="20">
        <v>93534</v>
      </c>
    </row>
    <row r="25" spans="1:15" ht="13.5" customHeight="1" x14ac:dyDescent="0.2">
      <c r="A25" s="9" t="s">
        <v>132</v>
      </c>
      <c r="B25" s="9" t="s">
        <v>125</v>
      </c>
      <c r="C25" s="9" t="s">
        <v>138</v>
      </c>
      <c r="D25" s="13" t="s">
        <v>197</v>
      </c>
      <c r="E25" s="17" t="s">
        <v>18</v>
      </c>
      <c r="F25" s="20">
        <v>3587</v>
      </c>
      <c r="G25" s="20">
        <v>6780</v>
      </c>
      <c r="H25" s="20">
        <v>6435</v>
      </c>
      <c r="I25" s="20">
        <v>1487</v>
      </c>
      <c r="J25" s="20">
        <v>3832</v>
      </c>
      <c r="K25" s="20">
        <v>7455</v>
      </c>
      <c r="L25" s="20">
        <v>5036</v>
      </c>
      <c r="M25" s="20">
        <v>12421</v>
      </c>
      <c r="N25" s="20">
        <v>47033</v>
      </c>
    </row>
    <row r="26" spans="1:15" ht="13.5" customHeight="1" x14ac:dyDescent="0.2">
      <c r="A26" s="9" t="s">
        <v>132</v>
      </c>
      <c r="B26" s="9" t="s">
        <v>125</v>
      </c>
      <c r="C26" s="9" t="s">
        <v>138</v>
      </c>
      <c r="D26" s="13" t="s">
        <v>198</v>
      </c>
      <c r="E26" s="17" t="s">
        <v>19</v>
      </c>
      <c r="F26" s="20">
        <v>2691</v>
      </c>
      <c r="G26" s="20">
        <v>6513</v>
      </c>
      <c r="H26" s="20">
        <v>10525</v>
      </c>
      <c r="I26" s="20">
        <v>528</v>
      </c>
      <c r="J26" s="20">
        <v>2753</v>
      </c>
      <c r="K26" s="20">
        <v>5098</v>
      </c>
      <c r="L26" s="20">
        <v>4433</v>
      </c>
      <c r="M26" s="20">
        <v>9546</v>
      </c>
      <c r="N26" s="20">
        <v>42087</v>
      </c>
    </row>
    <row r="27" spans="1:15" x14ac:dyDescent="0.2">
      <c r="A27" s="9" t="s">
        <v>132</v>
      </c>
      <c r="B27" s="9" t="s">
        <v>125</v>
      </c>
      <c r="C27" s="9" t="s">
        <v>138</v>
      </c>
      <c r="D27" s="13" t="s">
        <v>199</v>
      </c>
      <c r="E27" s="17" t="s">
        <v>20</v>
      </c>
      <c r="F27" s="20">
        <v>6574</v>
      </c>
      <c r="G27" s="20">
        <v>14086</v>
      </c>
      <c r="H27" s="20">
        <v>23305</v>
      </c>
      <c r="I27" s="20">
        <v>1876</v>
      </c>
      <c r="J27" s="20">
        <v>7355</v>
      </c>
      <c r="K27" s="20">
        <v>10908</v>
      </c>
      <c r="L27" s="20">
        <v>9257</v>
      </c>
      <c r="M27" s="20">
        <v>25686</v>
      </c>
      <c r="N27" s="20">
        <v>99047</v>
      </c>
    </row>
    <row r="28" spans="1:15" x14ac:dyDescent="0.2">
      <c r="A28" s="11" t="s">
        <v>132</v>
      </c>
      <c r="B28" s="11" t="s">
        <v>125</v>
      </c>
      <c r="C28" s="11" t="s">
        <v>125</v>
      </c>
      <c r="D28" s="15" t="s">
        <v>125</v>
      </c>
      <c r="E28" s="21" t="s">
        <v>166</v>
      </c>
      <c r="F28" s="22">
        <f>SUM(F22:F27)</f>
        <v>23037</v>
      </c>
      <c r="G28" s="22">
        <f t="shared" ref="G28:N28" si="2">SUM(G22:G27)</f>
        <v>54701</v>
      </c>
      <c r="H28" s="22">
        <f t="shared" si="2"/>
        <v>64606</v>
      </c>
      <c r="I28" s="22">
        <f t="shared" si="2"/>
        <v>6090</v>
      </c>
      <c r="J28" s="22">
        <f t="shared" si="2"/>
        <v>24538</v>
      </c>
      <c r="K28" s="22">
        <f t="shared" si="2"/>
        <v>37893</v>
      </c>
      <c r="L28" s="22">
        <f t="shared" si="2"/>
        <v>31802</v>
      </c>
      <c r="M28" s="22">
        <f t="shared" si="2"/>
        <v>85044</v>
      </c>
      <c r="N28" s="22">
        <f t="shared" si="2"/>
        <v>327711</v>
      </c>
    </row>
    <row r="29" spans="1:15" x14ac:dyDescent="0.2">
      <c r="A29" s="9" t="s">
        <v>132</v>
      </c>
      <c r="B29" s="9" t="s">
        <v>126</v>
      </c>
      <c r="C29" s="9" t="s">
        <v>139</v>
      </c>
      <c r="D29" s="13" t="s">
        <v>200</v>
      </c>
      <c r="E29" s="17" t="s">
        <v>21</v>
      </c>
      <c r="F29" s="23">
        <v>2266</v>
      </c>
      <c r="G29" s="23">
        <v>3867</v>
      </c>
      <c r="H29" s="23">
        <v>5260</v>
      </c>
      <c r="I29" s="23">
        <v>585</v>
      </c>
      <c r="J29" s="23">
        <v>2281</v>
      </c>
      <c r="K29" s="23">
        <v>2194</v>
      </c>
      <c r="L29" s="23">
        <v>2717</v>
      </c>
      <c r="M29" s="23">
        <v>7749</v>
      </c>
      <c r="N29" s="20">
        <v>26919</v>
      </c>
    </row>
    <row r="30" spans="1:15" x14ac:dyDescent="0.2">
      <c r="A30" s="9" t="s">
        <v>132</v>
      </c>
      <c r="B30" s="9" t="s">
        <v>126</v>
      </c>
      <c r="C30" s="9" t="s">
        <v>140</v>
      </c>
      <c r="D30" s="13" t="s">
        <v>201</v>
      </c>
      <c r="E30" s="17" t="s">
        <v>22</v>
      </c>
      <c r="F30" s="24">
        <v>1972</v>
      </c>
      <c r="G30" s="24">
        <v>1988</v>
      </c>
      <c r="H30" s="24">
        <v>2097</v>
      </c>
      <c r="I30" s="24">
        <v>661</v>
      </c>
      <c r="J30" s="24">
        <v>2424</v>
      </c>
      <c r="K30" s="24">
        <v>2308</v>
      </c>
      <c r="L30" s="24">
        <v>1887</v>
      </c>
      <c r="M30" s="24">
        <v>7339</v>
      </c>
      <c r="N30" s="20">
        <v>20676</v>
      </c>
    </row>
    <row r="31" spans="1:15" x14ac:dyDescent="0.2">
      <c r="A31" s="9" t="s">
        <v>132</v>
      </c>
      <c r="B31" s="9" t="s">
        <v>126</v>
      </c>
      <c r="C31" s="9" t="s">
        <v>137</v>
      </c>
      <c r="D31" s="13" t="s">
        <v>202</v>
      </c>
      <c r="E31" s="17" t="s">
        <v>23</v>
      </c>
      <c r="F31" s="23">
        <v>207</v>
      </c>
      <c r="G31" s="23">
        <v>401</v>
      </c>
      <c r="H31" s="23">
        <v>126</v>
      </c>
      <c r="I31" s="23">
        <v>54</v>
      </c>
      <c r="J31" s="23">
        <v>282</v>
      </c>
      <c r="K31" s="23">
        <v>314</v>
      </c>
      <c r="L31" s="23">
        <v>427</v>
      </c>
      <c r="M31" s="23">
        <v>903</v>
      </c>
      <c r="N31" s="20">
        <v>2714</v>
      </c>
    </row>
    <row r="32" spans="1:15" x14ac:dyDescent="0.2">
      <c r="A32" s="9" t="s">
        <v>132</v>
      </c>
      <c r="B32" s="9" t="s">
        <v>126</v>
      </c>
      <c r="C32" s="9" t="s">
        <v>141</v>
      </c>
      <c r="D32" s="13" t="s">
        <v>203</v>
      </c>
      <c r="E32" s="17" t="s">
        <v>24</v>
      </c>
      <c r="F32" s="23">
        <v>5400</v>
      </c>
      <c r="G32" s="23">
        <v>11687</v>
      </c>
      <c r="H32" s="23">
        <v>15516</v>
      </c>
      <c r="I32" s="23">
        <v>1483</v>
      </c>
      <c r="J32" s="23">
        <v>6739</v>
      </c>
      <c r="K32" s="23">
        <v>8673</v>
      </c>
      <c r="L32" s="23">
        <v>9356</v>
      </c>
      <c r="M32" s="23">
        <v>22351</v>
      </c>
      <c r="N32" s="20">
        <v>81205</v>
      </c>
    </row>
    <row r="33" spans="1:14" x14ac:dyDescent="0.2">
      <c r="A33" s="9" t="s">
        <v>132</v>
      </c>
      <c r="B33" s="9" t="s">
        <v>126</v>
      </c>
      <c r="C33" s="9" t="s">
        <v>137</v>
      </c>
      <c r="D33" s="13" t="s">
        <v>204</v>
      </c>
      <c r="E33" s="17" t="s">
        <v>25</v>
      </c>
      <c r="F33" s="23">
        <v>1300</v>
      </c>
      <c r="G33" s="23">
        <v>2750</v>
      </c>
      <c r="H33" s="23">
        <v>2700</v>
      </c>
      <c r="I33" s="23">
        <v>380</v>
      </c>
      <c r="J33" s="23">
        <v>1310</v>
      </c>
      <c r="K33" s="23">
        <v>2240</v>
      </c>
      <c r="L33" s="23">
        <v>2100</v>
      </c>
      <c r="M33" s="23">
        <v>4200</v>
      </c>
      <c r="N33" s="20">
        <v>16980</v>
      </c>
    </row>
    <row r="34" spans="1:14" x14ac:dyDescent="0.2">
      <c r="A34" s="9" t="s">
        <v>132</v>
      </c>
      <c r="B34" s="9" t="s">
        <v>126</v>
      </c>
      <c r="C34" s="9" t="s">
        <v>137</v>
      </c>
      <c r="D34" s="13" t="s">
        <v>205</v>
      </c>
      <c r="E34" s="17" t="s">
        <v>26</v>
      </c>
      <c r="F34" s="23">
        <v>1172</v>
      </c>
      <c r="G34" s="23">
        <v>1191</v>
      </c>
      <c r="H34" s="23">
        <v>492</v>
      </c>
      <c r="I34" s="23">
        <v>275</v>
      </c>
      <c r="J34" s="23">
        <v>1334</v>
      </c>
      <c r="K34" s="23">
        <v>1458</v>
      </c>
      <c r="L34" s="23">
        <v>2380</v>
      </c>
      <c r="M34" s="23">
        <v>4031</v>
      </c>
      <c r="N34" s="20">
        <v>12333</v>
      </c>
    </row>
    <row r="35" spans="1:14" x14ac:dyDescent="0.2">
      <c r="A35" s="9" t="s">
        <v>132</v>
      </c>
      <c r="B35" s="9" t="s">
        <v>126</v>
      </c>
      <c r="C35" s="9" t="s">
        <v>141</v>
      </c>
      <c r="D35" s="13" t="s">
        <v>206</v>
      </c>
      <c r="E35" s="17" t="s">
        <v>27</v>
      </c>
      <c r="F35" s="23">
        <v>1403</v>
      </c>
      <c r="G35" s="23">
        <v>1946</v>
      </c>
      <c r="H35" s="23">
        <v>3241</v>
      </c>
      <c r="I35" s="23">
        <v>342</v>
      </c>
      <c r="J35" s="23">
        <v>1751</v>
      </c>
      <c r="K35" s="23">
        <v>2407</v>
      </c>
      <c r="L35" s="23">
        <v>3028</v>
      </c>
      <c r="M35" s="23">
        <v>4555</v>
      </c>
      <c r="N35" s="20">
        <v>18673</v>
      </c>
    </row>
    <row r="36" spans="1:14" x14ac:dyDescent="0.2">
      <c r="A36" s="9" t="s">
        <v>132</v>
      </c>
      <c r="B36" s="9" t="s">
        <v>126</v>
      </c>
      <c r="C36" s="9" t="s">
        <v>139</v>
      </c>
      <c r="D36" s="13" t="s">
        <v>207</v>
      </c>
      <c r="E36" s="17" t="s">
        <v>28</v>
      </c>
      <c r="F36" s="23">
        <v>1435</v>
      </c>
      <c r="G36" s="23">
        <v>1962</v>
      </c>
      <c r="H36" s="23">
        <v>1723</v>
      </c>
      <c r="I36" s="23">
        <v>379</v>
      </c>
      <c r="J36" s="23">
        <v>1338</v>
      </c>
      <c r="K36" s="23">
        <v>1420</v>
      </c>
      <c r="L36" s="23">
        <v>1701</v>
      </c>
      <c r="M36" s="23">
        <v>4515</v>
      </c>
      <c r="N36" s="20">
        <v>14473</v>
      </c>
    </row>
    <row r="37" spans="1:14" x14ac:dyDescent="0.2">
      <c r="A37" s="9" t="s">
        <v>132</v>
      </c>
      <c r="B37" s="9" t="s">
        <v>126</v>
      </c>
      <c r="C37" s="9" t="s">
        <v>139</v>
      </c>
      <c r="D37" s="13" t="s">
        <v>208</v>
      </c>
      <c r="E37" s="17" t="s">
        <v>29</v>
      </c>
      <c r="F37" s="23">
        <v>1758</v>
      </c>
      <c r="G37" s="23">
        <v>1877</v>
      </c>
      <c r="H37" s="23">
        <v>1411</v>
      </c>
      <c r="I37" s="23">
        <v>416</v>
      </c>
      <c r="J37" s="23">
        <v>1740</v>
      </c>
      <c r="K37" s="23">
        <v>2089</v>
      </c>
      <c r="L37" s="23">
        <v>1980</v>
      </c>
      <c r="M37" s="23">
        <v>5576</v>
      </c>
      <c r="N37" s="20">
        <v>16847</v>
      </c>
    </row>
    <row r="38" spans="1:14" x14ac:dyDescent="0.2">
      <c r="A38" s="9" t="s">
        <v>132</v>
      </c>
      <c r="B38" s="9" t="s">
        <v>126</v>
      </c>
      <c r="C38" s="9" t="s">
        <v>139</v>
      </c>
      <c r="D38" s="13" t="s">
        <v>209</v>
      </c>
      <c r="E38" s="17" t="s">
        <v>30</v>
      </c>
      <c r="F38" s="23">
        <v>2599</v>
      </c>
      <c r="G38" s="23">
        <v>3246</v>
      </c>
      <c r="H38" s="23">
        <v>2848</v>
      </c>
      <c r="I38" s="23">
        <v>628</v>
      </c>
      <c r="J38" s="23">
        <v>2905</v>
      </c>
      <c r="K38" s="23">
        <v>3551</v>
      </c>
      <c r="L38" s="23">
        <v>3882</v>
      </c>
      <c r="M38" s="23">
        <v>8267</v>
      </c>
      <c r="N38" s="20">
        <v>27926</v>
      </c>
    </row>
    <row r="39" spans="1:14" x14ac:dyDescent="0.2">
      <c r="A39" s="11" t="s">
        <v>132</v>
      </c>
      <c r="B39" s="11" t="s">
        <v>126</v>
      </c>
      <c r="C39" s="11" t="s">
        <v>126</v>
      </c>
      <c r="D39" s="15" t="s">
        <v>126</v>
      </c>
      <c r="E39" s="21" t="s">
        <v>167</v>
      </c>
      <c r="F39" s="22">
        <f>SUM(F29:F38)</f>
        <v>19512</v>
      </c>
      <c r="G39" s="22">
        <f t="shared" ref="G39:N39" si="3">SUM(G29:G38)</f>
        <v>30915</v>
      </c>
      <c r="H39" s="22">
        <f t="shared" si="3"/>
        <v>35414</v>
      </c>
      <c r="I39" s="22">
        <f t="shared" si="3"/>
        <v>5203</v>
      </c>
      <c r="J39" s="22">
        <f t="shared" si="3"/>
        <v>22104</v>
      </c>
      <c r="K39" s="22">
        <f t="shared" si="3"/>
        <v>26654</v>
      </c>
      <c r="L39" s="22">
        <f t="shared" si="3"/>
        <v>29458</v>
      </c>
      <c r="M39" s="22">
        <f t="shared" si="3"/>
        <v>69486</v>
      </c>
      <c r="N39" s="22">
        <f t="shared" si="3"/>
        <v>238746</v>
      </c>
    </row>
    <row r="40" spans="1:14" x14ac:dyDescent="0.2">
      <c r="A40" s="9" t="s">
        <v>132</v>
      </c>
      <c r="B40" s="9" t="s">
        <v>127</v>
      </c>
      <c r="C40" s="9" t="s">
        <v>142</v>
      </c>
      <c r="D40" s="13" t="s">
        <v>210</v>
      </c>
      <c r="E40" s="17" t="s">
        <v>31</v>
      </c>
      <c r="F40" s="23">
        <v>490</v>
      </c>
      <c r="G40" s="23">
        <v>512</v>
      </c>
      <c r="H40" s="23">
        <v>427</v>
      </c>
      <c r="I40" s="23">
        <v>294</v>
      </c>
      <c r="J40" s="23">
        <v>1170</v>
      </c>
      <c r="K40" s="23">
        <v>1172</v>
      </c>
      <c r="L40" s="23">
        <v>1264</v>
      </c>
      <c r="M40" s="23">
        <v>4520</v>
      </c>
      <c r="N40" s="20">
        <v>9849</v>
      </c>
    </row>
    <row r="41" spans="1:14" x14ac:dyDescent="0.2">
      <c r="A41" s="9" t="s">
        <v>132</v>
      </c>
      <c r="B41" s="9" t="s">
        <v>127</v>
      </c>
      <c r="C41" s="9" t="s">
        <v>143</v>
      </c>
      <c r="D41" s="13" t="s">
        <v>211</v>
      </c>
      <c r="E41" s="17" t="s">
        <v>32</v>
      </c>
      <c r="F41" s="25" t="s">
        <v>306</v>
      </c>
      <c r="G41" s="25" t="s">
        <v>306</v>
      </c>
      <c r="H41" s="25" t="s">
        <v>306</v>
      </c>
      <c r="I41" s="25" t="s">
        <v>306</v>
      </c>
      <c r="J41" s="25" t="s">
        <v>306</v>
      </c>
      <c r="K41" s="25" t="s">
        <v>306</v>
      </c>
      <c r="L41" s="25" t="s">
        <v>306</v>
      </c>
      <c r="M41" s="25" t="s">
        <v>306</v>
      </c>
      <c r="N41" s="25" t="s">
        <v>306</v>
      </c>
    </row>
    <row r="42" spans="1:14" x14ac:dyDescent="0.2">
      <c r="A42" s="9" t="s">
        <v>132</v>
      </c>
      <c r="B42" s="9" t="s">
        <v>127</v>
      </c>
      <c r="C42" s="9" t="s">
        <v>142</v>
      </c>
      <c r="D42" s="13" t="s">
        <v>212</v>
      </c>
      <c r="E42" s="17" t="s">
        <v>33</v>
      </c>
      <c r="F42" s="23">
        <v>672</v>
      </c>
      <c r="G42" s="23">
        <v>1284</v>
      </c>
      <c r="H42" s="23">
        <v>2584</v>
      </c>
      <c r="I42" s="23">
        <v>386</v>
      </c>
      <c r="J42" s="23">
        <v>994</v>
      </c>
      <c r="K42" s="23">
        <v>1335</v>
      </c>
      <c r="L42" s="23">
        <v>1227</v>
      </c>
      <c r="M42" s="23">
        <v>4050</v>
      </c>
      <c r="N42" s="20">
        <v>12532</v>
      </c>
    </row>
    <row r="43" spans="1:14" x14ac:dyDescent="0.2">
      <c r="A43" s="9" t="s">
        <v>132</v>
      </c>
      <c r="B43" s="9" t="s">
        <v>127</v>
      </c>
      <c r="C43" s="9" t="s">
        <v>142</v>
      </c>
      <c r="D43" s="13" t="s">
        <v>213</v>
      </c>
      <c r="E43" s="17" t="s">
        <v>34</v>
      </c>
      <c r="F43" s="23">
        <v>276</v>
      </c>
      <c r="G43" s="23">
        <v>459</v>
      </c>
      <c r="H43" s="23">
        <v>451</v>
      </c>
      <c r="I43" s="23">
        <v>220</v>
      </c>
      <c r="J43" s="23">
        <v>433</v>
      </c>
      <c r="K43" s="23">
        <v>837</v>
      </c>
      <c r="L43" s="23">
        <v>534</v>
      </c>
      <c r="M43" s="23">
        <v>2034</v>
      </c>
      <c r="N43" s="20">
        <v>5244</v>
      </c>
    </row>
    <row r="44" spans="1:14" x14ac:dyDescent="0.2">
      <c r="A44" s="9" t="s">
        <v>132</v>
      </c>
      <c r="B44" s="9" t="s">
        <v>127</v>
      </c>
      <c r="C44" s="9" t="s">
        <v>140</v>
      </c>
      <c r="D44" s="13" t="s">
        <v>214</v>
      </c>
      <c r="E44" s="17" t="s">
        <v>35</v>
      </c>
      <c r="F44" s="23">
        <v>265</v>
      </c>
      <c r="G44" s="23">
        <v>291</v>
      </c>
      <c r="H44" s="23">
        <v>299</v>
      </c>
      <c r="I44" s="23">
        <v>115</v>
      </c>
      <c r="J44" s="23">
        <v>624</v>
      </c>
      <c r="K44" s="23">
        <v>714</v>
      </c>
      <c r="L44" s="23">
        <v>664</v>
      </c>
      <c r="M44" s="23">
        <v>1911</v>
      </c>
      <c r="N44" s="20">
        <v>4883</v>
      </c>
    </row>
    <row r="45" spans="1:14" x14ac:dyDescent="0.2">
      <c r="A45" s="9" t="s">
        <v>132</v>
      </c>
      <c r="B45" s="9" t="s">
        <v>127</v>
      </c>
      <c r="C45" s="9" t="s">
        <v>143</v>
      </c>
      <c r="D45" s="13" t="s">
        <v>215</v>
      </c>
      <c r="E45" s="17" t="s">
        <v>36</v>
      </c>
      <c r="F45" s="23">
        <v>677</v>
      </c>
      <c r="G45" s="23">
        <v>762</v>
      </c>
      <c r="H45" s="23">
        <v>693</v>
      </c>
      <c r="I45" s="23">
        <v>228</v>
      </c>
      <c r="J45" s="23">
        <v>5048</v>
      </c>
      <c r="K45" s="23">
        <v>5229</v>
      </c>
      <c r="L45" s="23">
        <v>3937</v>
      </c>
      <c r="M45" s="23">
        <v>13132</v>
      </c>
      <c r="N45" s="20">
        <v>29706</v>
      </c>
    </row>
    <row r="46" spans="1:14" x14ac:dyDescent="0.2">
      <c r="A46" s="9" t="s">
        <v>132</v>
      </c>
      <c r="B46" s="9" t="s">
        <v>127</v>
      </c>
      <c r="C46" s="9" t="s">
        <v>143</v>
      </c>
      <c r="D46" s="13" t="s">
        <v>216</v>
      </c>
      <c r="E46" s="17" t="s">
        <v>37</v>
      </c>
      <c r="F46" s="23">
        <v>260</v>
      </c>
      <c r="G46" s="23">
        <v>350</v>
      </c>
      <c r="H46" s="23">
        <v>190</v>
      </c>
      <c r="I46" s="23">
        <v>142</v>
      </c>
      <c r="J46" s="23">
        <v>7133</v>
      </c>
      <c r="K46" s="23">
        <v>6655</v>
      </c>
      <c r="L46" s="23">
        <v>4113</v>
      </c>
      <c r="M46" s="23">
        <v>27252</v>
      </c>
      <c r="N46" s="20">
        <v>46095</v>
      </c>
    </row>
    <row r="47" spans="1:14" x14ac:dyDescent="0.2">
      <c r="A47" s="9" t="s">
        <v>132</v>
      </c>
      <c r="B47" s="9" t="s">
        <v>127</v>
      </c>
      <c r="C47" s="9" t="s">
        <v>140</v>
      </c>
      <c r="D47" s="13" t="s">
        <v>217</v>
      </c>
      <c r="E47" s="17" t="s">
        <v>38</v>
      </c>
      <c r="F47" s="23">
        <v>902</v>
      </c>
      <c r="G47" s="23">
        <v>2400</v>
      </c>
      <c r="H47" s="23">
        <v>1998</v>
      </c>
      <c r="I47" s="23">
        <v>360</v>
      </c>
      <c r="J47" s="23">
        <v>1061</v>
      </c>
      <c r="K47" s="23">
        <v>1340</v>
      </c>
      <c r="L47" s="23">
        <v>1583</v>
      </c>
      <c r="M47" s="23">
        <v>3746</v>
      </c>
      <c r="N47" s="20">
        <v>13390</v>
      </c>
    </row>
    <row r="48" spans="1:14" x14ac:dyDescent="0.2">
      <c r="A48" s="9" t="s">
        <v>132</v>
      </c>
      <c r="B48" s="9" t="s">
        <v>127</v>
      </c>
      <c r="C48" s="9" t="s">
        <v>140</v>
      </c>
      <c r="D48" s="13" t="s">
        <v>218</v>
      </c>
      <c r="E48" s="17" t="s">
        <v>39</v>
      </c>
      <c r="F48" s="23">
        <v>168</v>
      </c>
      <c r="G48" s="23">
        <v>1103</v>
      </c>
      <c r="H48" s="23">
        <v>1931</v>
      </c>
      <c r="I48" s="23">
        <v>156</v>
      </c>
      <c r="J48" s="23">
        <v>185</v>
      </c>
      <c r="K48" s="23">
        <v>602</v>
      </c>
      <c r="L48" s="23">
        <v>256</v>
      </c>
      <c r="M48" s="23">
        <v>1140</v>
      </c>
      <c r="N48" s="20">
        <v>5541</v>
      </c>
    </row>
    <row r="49" spans="1:14" x14ac:dyDescent="0.2">
      <c r="A49" s="9" t="s">
        <v>132</v>
      </c>
      <c r="B49" s="9" t="s">
        <v>127</v>
      </c>
      <c r="C49" s="9" t="s">
        <v>144</v>
      </c>
      <c r="D49" s="13" t="s">
        <v>219</v>
      </c>
      <c r="E49" s="17" t="s">
        <v>40</v>
      </c>
      <c r="F49" s="23">
        <v>1842</v>
      </c>
      <c r="G49" s="23">
        <v>3154</v>
      </c>
      <c r="H49" s="23">
        <v>4673</v>
      </c>
      <c r="I49" s="23">
        <v>771</v>
      </c>
      <c r="J49" s="23">
        <v>1787</v>
      </c>
      <c r="K49" s="23">
        <v>2607</v>
      </c>
      <c r="L49" s="23">
        <v>2432</v>
      </c>
      <c r="M49" s="23">
        <v>5317</v>
      </c>
      <c r="N49" s="20">
        <v>22583</v>
      </c>
    </row>
    <row r="50" spans="1:14" x14ac:dyDescent="0.2">
      <c r="A50" s="9" t="s">
        <v>132</v>
      </c>
      <c r="B50" s="9" t="s">
        <v>127</v>
      </c>
      <c r="C50" s="9" t="s">
        <v>144</v>
      </c>
      <c r="D50" s="13" t="s">
        <v>220</v>
      </c>
      <c r="E50" s="17" t="s">
        <v>41</v>
      </c>
      <c r="F50" s="20">
        <v>416</v>
      </c>
      <c r="G50" s="20">
        <v>474</v>
      </c>
      <c r="H50" s="20">
        <v>571</v>
      </c>
      <c r="I50" s="20">
        <v>78</v>
      </c>
      <c r="J50" s="20">
        <v>1151</v>
      </c>
      <c r="K50" s="20">
        <v>1463</v>
      </c>
      <c r="L50" s="20">
        <v>838</v>
      </c>
      <c r="M50" s="20">
        <v>3630</v>
      </c>
      <c r="N50" s="20">
        <v>8621</v>
      </c>
    </row>
    <row r="51" spans="1:14" x14ac:dyDescent="0.2">
      <c r="A51" s="9" t="s">
        <v>132</v>
      </c>
      <c r="B51" s="9" t="s">
        <v>127</v>
      </c>
      <c r="C51" s="9" t="s">
        <v>143</v>
      </c>
      <c r="D51" s="13" t="s">
        <v>221</v>
      </c>
      <c r="E51" s="17" t="s">
        <v>42</v>
      </c>
      <c r="F51" s="23">
        <v>211</v>
      </c>
      <c r="G51" s="23">
        <v>263</v>
      </c>
      <c r="H51" s="23">
        <v>177</v>
      </c>
      <c r="I51" s="23">
        <v>80</v>
      </c>
      <c r="J51" s="23">
        <v>2369</v>
      </c>
      <c r="K51" s="23">
        <v>1967</v>
      </c>
      <c r="L51" s="23">
        <v>2495</v>
      </c>
      <c r="M51" s="23">
        <v>5306</v>
      </c>
      <c r="N51" s="20">
        <v>12868</v>
      </c>
    </row>
    <row r="52" spans="1:14" x14ac:dyDescent="0.2">
      <c r="A52" s="9" t="s">
        <v>132</v>
      </c>
      <c r="B52" s="9" t="s">
        <v>127</v>
      </c>
      <c r="C52" s="9" t="s">
        <v>143</v>
      </c>
      <c r="D52" s="13" t="s">
        <v>222</v>
      </c>
      <c r="E52" s="17" t="s">
        <v>43</v>
      </c>
      <c r="F52" s="23">
        <v>609</v>
      </c>
      <c r="G52" s="23">
        <v>682</v>
      </c>
      <c r="H52" s="23">
        <v>387</v>
      </c>
      <c r="I52" s="23">
        <v>263</v>
      </c>
      <c r="J52" s="23">
        <v>10900</v>
      </c>
      <c r="K52" s="23">
        <v>11714</v>
      </c>
      <c r="L52" s="23">
        <v>8145</v>
      </c>
      <c r="M52" s="23">
        <v>38695</v>
      </c>
      <c r="N52" s="20">
        <v>71395</v>
      </c>
    </row>
    <row r="53" spans="1:14" x14ac:dyDescent="0.2">
      <c r="A53" s="9" t="s">
        <v>132</v>
      </c>
      <c r="B53" s="9" t="s">
        <v>127</v>
      </c>
      <c r="C53" s="9" t="s">
        <v>143</v>
      </c>
      <c r="D53" s="13" t="s">
        <v>223</v>
      </c>
      <c r="E53" s="17" t="s">
        <v>44</v>
      </c>
      <c r="F53" s="23">
        <v>1386</v>
      </c>
      <c r="G53" s="23">
        <v>2214</v>
      </c>
      <c r="H53" s="23">
        <v>1244</v>
      </c>
      <c r="I53" s="23">
        <v>827</v>
      </c>
      <c r="J53" s="23">
        <v>17617</v>
      </c>
      <c r="K53" s="23">
        <v>20700</v>
      </c>
      <c r="L53" s="23">
        <v>16801</v>
      </c>
      <c r="M53" s="23">
        <v>52821</v>
      </c>
      <c r="N53" s="20">
        <v>113610</v>
      </c>
    </row>
    <row r="54" spans="1:14" x14ac:dyDescent="0.2">
      <c r="A54" s="9" t="s">
        <v>132</v>
      </c>
      <c r="B54" s="9" t="s">
        <v>127</v>
      </c>
      <c r="C54" s="9" t="s">
        <v>144</v>
      </c>
      <c r="D54" s="13" t="s">
        <v>224</v>
      </c>
      <c r="E54" s="17" t="s">
        <v>45</v>
      </c>
      <c r="F54" s="23">
        <v>280</v>
      </c>
      <c r="G54" s="23">
        <v>245</v>
      </c>
      <c r="H54" s="23">
        <v>292</v>
      </c>
      <c r="I54" s="23">
        <v>181</v>
      </c>
      <c r="J54" s="23">
        <v>282</v>
      </c>
      <c r="K54" s="23">
        <v>272</v>
      </c>
      <c r="L54" s="23">
        <v>431</v>
      </c>
      <c r="M54" s="23">
        <v>883</v>
      </c>
      <c r="N54" s="20">
        <v>2866</v>
      </c>
    </row>
    <row r="55" spans="1:14" x14ac:dyDescent="0.2">
      <c r="A55" s="9" t="s">
        <v>132</v>
      </c>
      <c r="B55" s="9" t="s">
        <v>127</v>
      </c>
      <c r="C55" s="9" t="s">
        <v>142</v>
      </c>
      <c r="D55" s="13" t="s">
        <v>225</v>
      </c>
      <c r="E55" s="17" t="s">
        <v>46</v>
      </c>
      <c r="F55" s="23">
        <v>1232</v>
      </c>
      <c r="G55" s="23">
        <v>1685</v>
      </c>
      <c r="H55" s="23">
        <v>2115</v>
      </c>
      <c r="I55" s="23">
        <v>586</v>
      </c>
      <c r="J55" s="23">
        <v>1584</v>
      </c>
      <c r="K55" s="23">
        <v>2343</v>
      </c>
      <c r="L55" s="23">
        <v>1254</v>
      </c>
      <c r="M55" s="23">
        <v>6723</v>
      </c>
      <c r="N55" s="20">
        <v>17522</v>
      </c>
    </row>
    <row r="56" spans="1:14" x14ac:dyDescent="0.2">
      <c r="A56" s="9" t="s">
        <v>132</v>
      </c>
      <c r="B56" s="9" t="s">
        <v>127</v>
      </c>
      <c r="C56" s="9" t="s">
        <v>142</v>
      </c>
      <c r="D56" s="13" t="s">
        <v>226</v>
      </c>
      <c r="E56" s="17" t="s">
        <v>47</v>
      </c>
      <c r="F56" s="23">
        <v>5281</v>
      </c>
      <c r="G56" s="23">
        <v>2232</v>
      </c>
      <c r="H56" s="23">
        <v>2247</v>
      </c>
      <c r="I56" s="23">
        <v>678</v>
      </c>
      <c r="J56" s="23">
        <v>2264</v>
      </c>
      <c r="K56" s="23">
        <v>8116</v>
      </c>
      <c r="L56" s="23">
        <v>3753</v>
      </c>
      <c r="M56" s="23">
        <v>21843</v>
      </c>
      <c r="N56" s="20">
        <v>46414</v>
      </c>
    </row>
    <row r="57" spans="1:14" x14ac:dyDescent="0.2">
      <c r="A57" s="11" t="s">
        <v>132</v>
      </c>
      <c r="B57" s="11" t="s">
        <v>127</v>
      </c>
      <c r="C57" s="11" t="s">
        <v>127</v>
      </c>
      <c r="D57" s="15" t="s">
        <v>127</v>
      </c>
      <c r="E57" s="26" t="s">
        <v>168</v>
      </c>
      <c r="F57" s="22">
        <f>SUM(F40:F56)</f>
        <v>14967</v>
      </c>
      <c r="G57" s="22">
        <f t="shared" ref="G57:N57" si="4">SUM(G40:G56)</f>
        <v>18110</v>
      </c>
      <c r="H57" s="22">
        <f t="shared" si="4"/>
        <v>20279</v>
      </c>
      <c r="I57" s="22">
        <f t="shared" si="4"/>
        <v>5365</v>
      </c>
      <c r="J57" s="22">
        <f t="shared" si="4"/>
        <v>54602</v>
      </c>
      <c r="K57" s="22">
        <f t="shared" si="4"/>
        <v>67066</v>
      </c>
      <c r="L57" s="22">
        <f t="shared" si="4"/>
        <v>49727</v>
      </c>
      <c r="M57" s="22">
        <f t="shared" si="4"/>
        <v>193003</v>
      </c>
      <c r="N57" s="22">
        <f t="shared" si="4"/>
        <v>423119</v>
      </c>
    </row>
    <row r="58" spans="1:14" x14ac:dyDescent="0.2">
      <c r="A58" s="9" t="s">
        <v>132</v>
      </c>
      <c r="B58" s="9" t="s">
        <v>128</v>
      </c>
      <c r="C58" s="9" t="s">
        <v>145</v>
      </c>
      <c r="D58" s="13" t="s">
        <v>227</v>
      </c>
      <c r="E58" s="17" t="s">
        <v>48</v>
      </c>
      <c r="F58" s="25" t="s">
        <v>306</v>
      </c>
      <c r="G58" s="25" t="s">
        <v>306</v>
      </c>
      <c r="H58" s="25" t="s">
        <v>306</v>
      </c>
      <c r="I58" s="25" t="s">
        <v>306</v>
      </c>
      <c r="J58" s="25" t="s">
        <v>306</v>
      </c>
      <c r="K58" s="25" t="s">
        <v>306</v>
      </c>
      <c r="L58" s="25" t="s">
        <v>306</v>
      </c>
      <c r="M58" s="25" t="s">
        <v>306</v>
      </c>
      <c r="N58" s="25" t="s">
        <v>306</v>
      </c>
    </row>
    <row r="59" spans="1:14" x14ac:dyDescent="0.2">
      <c r="A59" s="9" t="s">
        <v>132</v>
      </c>
      <c r="B59" s="9" t="s">
        <v>128</v>
      </c>
      <c r="C59" s="9" t="s">
        <v>146</v>
      </c>
      <c r="D59" s="13" t="s">
        <v>228</v>
      </c>
      <c r="E59" s="17" t="s">
        <v>49</v>
      </c>
      <c r="F59" s="23">
        <v>573</v>
      </c>
      <c r="G59" s="23">
        <v>3028</v>
      </c>
      <c r="H59" s="23">
        <v>2144</v>
      </c>
      <c r="I59" s="23">
        <v>272</v>
      </c>
      <c r="J59" s="23">
        <v>630</v>
      </c>
      <c r="K59" s="23">
        <v>2454</v>
      </c>
      <c r="L59" s="23">
        <v>1726</v>
      </c>
      <c r="M59" s="23">
        <v>2584</v>
      </c>
      <c r="N59" s="20">
        <v>13411</v>
      </c>
    </row>
    <row r="60" spans="1:14" x14ac:dyDescent="0.2">
      <c r="A60" s="9" t="s">
        <v>132</v>
      </c>
      <c r="B60" s="9" t="s">
        <v>128</v>
      </c>
      <c r="C60" s="9" t="s">
        <v>146</v>
      </c>
      <c r="D60" s="13" t="s">
        <v>229</v>
      </c>
      <c r="E60" s="17" t="s">
        <v>50</v>
      </c>
      <c r="F60" s="23">
        <v>393</v>
      </c>
      <c r="G60" s="23">
        <v>1581</v>
      </c>
      <c r="H60" s="23">
        <v>3535</v>
      </c>
      <c r="I60" s="23">
        <v>149</v>
      </c>
      <c r="J60" s="23">
        <v>260</v>
      </c>
      <c r="K60" s="23">
        <v>851</v>
      </c>
      <c r="L60" s="23">
        <v>1413</v>
      </c>
      <c r="M60" s="23">
        <v>1257</v>
      </c>
      <c r="N60" s="20">
        <v>9439</v>
      </c>
    </row>
    <row r="61" spans="1:14" x14ac:dyDescent="0.2">
      <c r="A61" s="9" t="s">
        <v>132</v>
      </c>
      <c r="B61" s="9" t="s">
        <v>128</v>
      </c>
      <c r="C61" s="9" t="s">
        <v>146</v>
      </c>
      <c r="D61" s="13" t="s">
        <v>230</v>
      </c>
      <c r="E61" s="17" t="s">
        <v>51</v>
      </c>
      <c r="F61" s="23">
        <v>382</v>
      </c>
      <c r="G61" s="23">
        <v>460</v>
      </c>
      <c r="H61" s="23">
        <v>360</v>
      </c>
      <c r="I61" s="23">
        <v>198</v>
      </c>
      <c r="J61" s="23">
        <v>372</v>
      </c>
      <c r="K61" s="23">
        <v>458</v>
      </c>
      <c r="L61" s="23">
        <v>868</v>
      </c>
      <c r="M61" s="23">
        <v>1558</v>
      </c>
      <c r="N61" s="20">
        <v>4656</v>
      </c>
    </row>
    <row r="62" spans="1:14" x14ac:dyDescent="0.2">
      <c r="A62" s="9" t="s">
        <v>132</v>
      </c>
      <c r="B62" s="9" t="s">
        <v>128</v>
      </c>
      <c r="C62" s="9" t="s">
        <v>146</v>
      </c>
      <c r="D62" s="13" t="s">
        <v>231</v>
      </c>
      <c r="E62" s="17" t="s">
        <v>52</v>
      </c>
      <c r="F62" s="23">
        <v>437</v>
      </c>
      <c r="G62" s="23">
        <v>902</v>
      </c>
      <c r="H62" s="23">
        <v>580</v>
      </c>
      <c r="I62" s="23">
        <v>169</v>
      </c>
      <c r="J62" s="23">
        <v>344</v>
      </c>
      <c r="K62" s="23">
        <v>543</v>
      </c>
      <c r="L62" s="23">
        <v>350</v>
      </c>
      <c r="M62" s="23">
        <v>1224</v>
      </c>
      <c r="N62" s="20">
        <v>4549</v>
      </c>
    </row>
    <row r="63" spans="1:14" x14ac:dyDescent="0.2">
      <c r="A63" s="9" t="s">
        <v>132</v>
      </c>
      <c r="B63" s="9" t="s">
        <v>128</v>
      </c>
      <c r="C63" s="9" t="s">
        <v>145</v>
      </c>
      <c r="D63" s="13" t="s">
        <v>232</v>
      </c>
      <c r="E63" s="17" t="s">
        <v>53</v>
      </c>
      <c r="F63" s="23">
        <v>1486</v>
      </c>
      <c r="G63" s="23">
        <v>1486</v>
      </c>
      <c r="H63" s="23">
        <v>704</v>
      </c>
      <c r="I63" s="23">
        <v>299</v>
      </c>
      <c r="J63" s="23">
        <v>1518</v>
      </c>
      <c r="K63" s="23">
        <v>2148</v>
      </c>
      <c r="L63" s="23">
        <v>1422</v>
      </c>
      <c r="M63" s="23">
        <v>4188</v>
      </c>
      <c r="N63" s="20">
        <v>13251</v>
      </c>
    </row>
    <row r="64" spans="1:14" x14ac:dyDescent="0.2">
      <c r="A64" s="9" t="s">
        <v>132</v>
      </c>
      <c r="B64" s="9" t="s">
        <v>128</v>
      </c>
      <c r="C64" s="9" t="s">
        <v>145</v>
      </c>
      <c r="D64" s="13" t="s">
        <v>233</v>
      </c>
      <c r="E64" s="17" t="s">
        <v>54</v>
      </c>
      <c r="F64" s="23">
        <v>1887</v>
      </c>
      <c r="G64" s="23">
        <v>2725</v>
      </c>
      <c r="H64" s="23">
        <v>3033</v>
      </c>
      <c r="I64" s="23">
        <v>711</v>
      </c>
      <c r="J64" s="23">
        <v>2122</v>
      </c>
      <c r="K64" s="23">
        <v>2674</v>
      </c>
      <c r="L64" s="23">
        <v>3016</v>
      </c>
      <c r="M64" s="23">
        <v>7243</v>
      </c>
      <c r="N64" s="20">
        <v>23411</v>
      </c>
    </row>
    <row r="65" spans="1:16" x14ac:dyDescent="0.2">
      <c r="A65" s="9" t="s">
        <v>132</v>
      </c>
      <c r="B65" s="9" t="s">
        <v>128</v>
      </c>
      <c r="C65" s="9" t="s">
        <v>146</v>
      </c>
      <c r="D65" s="13" t="s">
        <v>234</v>
      </c>
      <c r="E65" s="17" t="s">
        <v>55</v>
      </c>
      <c r="F65" s="25" t="s">
        <v>306</v>
      </c>
      <c r="G65" s="25" t="s">
        <v>306</v>
      </c>
      <c r="H65" s="25" t="s">
        <v>306</v>
      </c>
      <c r="I65" s="25" t="s">
        <v>306</v>
      </c>
      <c r="J65" s="25" t="s">
        <v>306</v>
      </c>
      <c r="K65" s="25" t="s">
        <v>306</v>
      </c>
      <c r="L65" s="25" t="s">
        <v>306</v>
      </c>
      <c r="M65" s="25" t="s">
        <v>306</v>
      </c>
      <c r="N65" s="25" t="s">
        <v>306</v>
      </c>
    </row>
    <row r="66" spans="1:16" x14ac:dyDescent="0.2">
      <c r="A66" s="9" t="s">
        <v>132</v>
      </c>
      <c r="B66" s="9" t="s">
        <v>128</v>
      </c>
      <c r="C66" s="9" t="s">
        <v>145</v>
      </c>
      <c r="D66" s="13" t="s">
        <v>235</v>
      </c>
      <c r="E66" s="17" t="s">
        <v>56</v>
      </c>
      <c r="F66" s="23">
        <v>1789</v>
      </c>
      <c r="G66" s="23">
        <v>2325</v>
      </c>
      <c r="H66" s="23">
        <v>1747</v>
      </c>
      <c r="I66" s="23">
        <v>442</v>
      </c>
      <c r="J66" s="23">
        <v>2564</v>
      </c>
      <c r="K66" s="23">
        <v>2583</v>
      </c>
      <c r="L66" s="23">
        <v>2274</v>
      </c>
      <c r="M66" s="23">
        <v>8534</v>
      </c>
      <c r="N66" s="20">
        <v>22258</v>
      </c>
    </row>
    <row r="67" spans="1:16" x14ac:dyDescent="0.2">
      <c r="A67" s="9" t="s">
        <v>132</v>
      </c>
      <c r="B67" s="9" t="s">
        <v>128</v>
      </c>
      <c r="C67" s="9" t="s">
        <v>146</v>
      </c>
      <c r="D67" s="13" t="s">
        <v>236</v>
      </c>
      <c r="E67" s="17" t="s">
        <v>57</v>
      </c>
      <c r="F67" s="23">
        <v>155</v>
      </c>
      <c r="G67" s="23">
        <v>121</v>
      </c>
      <c r="H67" s="23">
        <v>143</v>
      </c>
      <c r="I67" s="23">
        <v>43</v>
      </c>
      <c r="J67" s="23">
        <v>163</v>
      </c>
      <c r="K67" s="23">
        <v>211</v>
      </c>
      <c r="L67" s="23">
        <v>320</v>
      </c>
      <c r="M67" s="23">
        <v>543</v>
      </c>
      <c r="N67" s="20">
        <v>1699</v>
      </c>
    </row>
    <row r="68" spans="1:16" x14ac:dyDescent="0.2">
      <c r="A68" s="9" t="s">
        <v>132</v>
      </c>
      <c r="B68" s="9" t="s">
        <v>128</v>
      </c>
      <c r="C68" s="9" t="s">
        <v>146</v>
      </c>
      <c r="D68" s="13" t="s">
        <v>237</v>
      </c>
      <c r="E68" s="17" t="s">
        <v>58</v>
      </c>
      <c r="F68" s="23">
        <v>263</v>
      </c>
      <c r="G68" s="23">
        <v>1811</v>
      </c>
      <c r="H68" s="23">
        <v>354</v>
      </c>
      <c r="I68" s="23">
        <v>49</v>
      </c>
      <c r="J68" s="23">
        <v>434</v>
      </c>
      <c r="K68" s="23">
        <v>1119</v>
      </c>
      <c r="L68" s="23">
        <v>660</v>
      </c>
      <c r="M68" s="23">
        <v>924</v>
      </c>
      <c r="N68" s="20">
        <v>5614</v>
      </c>
    </row>
    <row r="69" spans="1:16" x14ac:dyDescent="0.2">
      <c r="A69" s="9" t="s">
        <v>132</v>
      </c>
      <c r="B69" s="9" t="s">
        <v>128</v>
      </c>
      <c r="C69" s="9" t="s">
        <v>146</v>
      </c>
      <c r="D69" s="13" t="s">
        <v>238</v>
      </c>
      <c r="E69" s="17" t="s">
        <v>59</v>
      </c>
      <c r="F69" s="23">
        <v>701</v>
      </c>
      <c r="G69" s="23">
        <v>1063</v>
      </c>
      <c r="H69" s="23">
        <v>777</v>
      </c>
      <c r="I69" s="23">
        <v>121</v>
      </c>
      <c r="J69" s="23">
        <v>826</v>
      </c>
      <c r="K69" s="23">
        <v>1033</v>
      </c>
      <c r="L69" s="23">
        <v>633</v>
      </c>
      <c r="M69" s="23">
        <v>2220</v>
      </c>
      <c r="N69" s="20">
        <v>7374</v>
      </c>
    </row>
    <row r="70" spans="1:16" x14ac:dyDescent="0.2">
      <c r="A70" s="9" t="s">
        <v>132</v>
      </c>
      <c r="B70" s="9" t="s">
        <v>128</v>
      </c>
      <c r="C70" s="9" t="s">
        <v>146</v>
      </c>
      <c r="D70" s="13" t="s">
        <v>239</v>
      </c>
      <c r="E70" s="17" t="s">
        <v>60</v>
      </c>
      <c r="F70" s="23">
        <v>300</v>
      </c>
      <c r="G70" s="23">
        <v>314</v>
      </c>
      <c r="H70" s="23">
        <v>181</v>
      </c>
      <c r="I70" s="23">
        <v>96</v>
      </c>
      <c r="J70" s="23">
        <v>341</v>
      </c>
      <c r="K70" s="23">
        <v>470</v>
      </c>
      <c r="L70" s="23">
        <v>290</v>
      </c>
      <c r="M70" s="23">
        <v>887</v>
      </c>
      <c r="N70" s="20">
        <v>2879</v>
      </c>
    </row>
    <row r="71" spans="1:16" x14ac:dyDescent="0.2">
      <c r="A71" s="9" t="s">
        <v>132</v>
      </c>
      <c r="B71" s="9" t="s">
        <v>128</v>
      </c>
      <c r="C71" s="9" t="s">
        <v>145</v>
      </c>
      <c r="D71" s="13" t="s">
        <v>240</v>
      </c>
      <c r="E71" s="17" t="s">
        <v>61</v>
      </c>
      <c r="F71" s="23">
        <v>538</v>
      </c>
      <c r="G71" s="23">
        <v>402</v>
      </c>
      <c r="H71" s="23">
        <v>674</v>
      </c>
      <c r="I71" s="23">
        <v>173</v>
      </c>
      <c r="J71" s="23">
        <v>512</v>
      </c>
      <c r="K71" s="23">
        <v>768</v>
      </c>
      <c r="L71" s="23">
        <v>932</v>
      </c>
      <c r="M71" s="23">
        <v>1586</v>
      </c>
      <c r="N71" s="20">
        <v>5585</v>
      </c>
    </row>
    <row r="72" spans="1:16" x14ac:dyDescent="0.2">
      <c r="A72" s="9" t="s">
        <v>132</v>
      </c>
      <c r="B72" s="9" t="s">
        <v>128</v>
      </c>
      <c r="C72" s="9" t="s">
        <v>146</v>
      </c>
      <c r="D72" s="13" t="s">
        <v>241</v>
      </c>
      <c r="E72" s="17" t="s">
        <v>62</v>
      </c>
      <c r="F72" s="23">
        <v>435</v>
      </c>
      <c r="G72" s="23">
        <v>383</v>
      </c>
      <c r="H72" s="23">
        <v>396</v>
      </c>
      <c r="I72" s="23">
        <v>125</v>
      </c>
      <c r="J72" s="23">
        <v>423</v>
      </c>
      <c r="K72" s="23">
        <v>442</v>
      </c>
      <c r="L72" s="23">
        <v>648</v>
      </c>
      <c r="M72" s="23">
        <v>1045</v>
      </c>
      <c r="N72" s="20">
        <v>3897</v>
      </c>
    </row>
    <row r="73" spans="1:16" x14ac:dyDescent="0.2">
      <c r="A73" s="9" t="s">
        <v>132</v>
      </c>
      <c r="B73" s="9" t="s">
        <v>128</v>
      </c>
      <c r="C73" s="9" t="s">
        <v>146</v>
      </c>
      <c r="D73" s="13" t="s">
        <v>242</v>
      </c>
      <c r="E73" s="17" t="s">
        <v>63</v>
      </c>
      <c r="F73" s="23">
        <v>453</v>
      </c>
      <c r="G73" s="23">
        <v>791</v>
      </c>
      <c r="H73" s="23">
        <v>390</v>
      </c>
      <c r="I73" s="23">
        <v>145</v>
      </c>
      <c r="J73" s="23">
        <v>677</v>
      </c>
      <c r="K73" s="23">
        <v>914</v>
      </c>
      <c r="L73" s="23">
        <v>565</v>
      </c>
      <c r="M73" s="23">
        <v>1990</v>
      </c>
      <c r="N73" s="20">
        <v>5925</v>
      </c>
    </row>
    <row r="74" spans="1:16" x14ac:dyDescent="0.2">
      <c r="A74" s="9" t="s">
        <v>132</v>
      </c>
      <c r="B74" s="9" t="s">
        <v>128</v>
      </c>
      <c r="C74" s="9" t="s">
        <v>146</v>
      </c>
      <c r="D74" s="13" t="s">
        <v>243</v>
      </c>
      <c r="E74" s="17" t="s">
        <v>64</v>
      </c>
      <c r="F74" s="20">
        <v>1215</v>
      </c>
      <c r="G74" s="20">
        <v>1162</v>
      </c>
      <c r="H74" s="20">
        <v>761</v>
      </c>
      <c r="I74" s="20">
        <v>572</v>
      </c>
      <c r="J74" s="20">
        <v>1324</v>
      </c>
      <c r="K74" s="20">
        <v>1244</v>
      </c>
      <c r="L74" s="20">
        <v>2062</v>
      </c>
      <c r="M74" s="20">
        <v>4321</v>
      </c>
      <c r="N74" s="20">
        <v>12661</v>
      </c>
    </row>
    <row r="75" spans="1:16" x14ac:dyDescent="0.2">
      <c r="A75" s="9" t="s">
        <v>132</v>
      </c>
      <c r="B75" s="9" t="s">
        <v>128</v>
      </c>
      <c r="C75" s="9" t="s">
        <v>146</v>
      </c>
      <c r="D75" s="13" t="s">
        <v>244</v>
      </c>
      <c r="E75" s="17" t="s">
        <v>65</v>
      </c>
      <c r="F75" s="23">
        <v>490</v>
      </c>
      <c r="G75" s="23">
        <v>1265</v>
      </c>
      <c r="H75" s="23">
        <v>840</v>
      </c>
      <c r="I75" s="23">
        <v>226</v>
      </c>
      <c r="J75" s="23">
        <v>698</v>
      </c>
      <c r="K75" s="23">
        <v>1333</v>
      </c>
      <c r="L75" s="23">
        <v>814</v>
      </c>
      <c r="M75" s="23">
        <v>2752</v>
      </c>
      <c r="N75" s="20">
        <v>8418</v>
      </c>
    </row>
    <row r="76" spans="1:16" x14ac:dyDescent="0.2">
      <c r="A76" s="9" t="s">
        <v>132</v>
      </c>
      <c r="B76" s="9" t="s">
        <v>128</v>
      </c>
      <c r="C76" s="9" t="s">
        <v>145</v>
      </c>
      <c r="D76" s="13" t="s">
        <v>245</v>
      </c>
      <c r="E76" s="17" t="s">
        <v>66</v>
      </c>
      <c r="F76" s="23">
        <v>920</v>
      </c>
      <c r="G76" s="23">
        <v>1510</v>
      </c>
      <c r="H76" s="23">
        <v>1157</v>
      </c>
      <c r="I76" s="23">
        <v>269</v>
      </c>
      <c r="J76" s="23">
        <v>1050</v>
      </c>
      <c r="K76" s="23">
        <v>1469</v>
      </c>
      <c r="L76" s="23">
        <v>1224</v>
      </c>
      <c r="M76" s="23">
        <v>3107</v>
      </c>
      <c r="N76" s="20">
        <v>10706</v>
      </c>
    </row>
    <row r="77" spans="1:16" x14ac:dyDescent="0.2">
      <c r="A77" s="11" t="s">
        <v>132</v>
      </c>
      <c r="B77" s="11" t="s">
        <v>128</v>
      </c>
      <c r="C77" s="11" t="s">
        <v>128</v>
      </c>
      <c r="D77" s="15" t="s">
        <v>128</v>
      </c>
      <c r="E77" s="26" t="s">
        <v>169</v>
      </c>
      <c r="F77" s="22">
        <f>SUM(F58:F76)</f>
        <v>12417</v>
      </c>
      <c r="G77" s="22">
        <f t="shared" ref="G77:N77" si="5">SUM(G58:G76)</f>
        <v>21329</v>
      </c>
      <c r="H77" s="22">
        <f t="shared" si="5"/>
        <v>17776</v>
      </c>
      <c r="I77" s="22">
        <f t="shared" si="5"/>
        <v>4059</v>
      </c>
      <c r="J77" s="22">
        <f t="shared" si="5"/>
        <v>14258</v>
      </c>
      <c r="K77" s="22">
        <f t="shared" si="5"/>
        <v>20714</v>
      </c>
      <c r="L77" s="22">
        <f t="shared" si="5"/>
        <v>19217</v>
      </c>
      <c r="M77" s="22">
        <f t="shared" si="5"/>
        <v>45963</v>
      </c>
      <c r="N77" s="22">
        <f t="shared" si="5"/>
        <v>155733</v>
      </c>
    </row>
    <row r="78" spans="1:16" x14ac:dyDescent="0.2">
      <c r="A78" s="9" t="s">
        <v>132</v>
      </c>
      <c r="B78" s="9" t="s">
        <v>129</v>
      </c>
      <c r="C78" s="9" t="s">
        <v>147</v>
      </c>
      <c r="D78" s="13" t="s">
        <v>246</v>
      </c>
      <c r="E78" s="17" t="s">
        <v>67</v>
      </c>
      <c r="F78" s="23">
        <v>1686</v>
      </c>
      <c r="G78" s="23">
        <v>3232</v>
      </c>
      <c r="H78" s="23">
        <v>1237</v>
      </c>
      <c r="I78" s="23">
        <v>122</v>
      </c>
      <c r="J78" s="23">
        <v>2597</v>
      </c>
      <c r="K78" s="23">
        <v>4059</v>
      </c>
      <c r="L78" s="23">
        <v>2678</v>
      </c>
      <c r="M78" s="23">
        <v>1312</v>
      </c>
      <c r="N78" s="20">
        <v>16923</v>
      </c>
    </row>
    <row r="79" spans="1:16" x14ac:dyDescent="0.2">
      <c r="A79" s="9" t="s">
        <v>132</v>
      </c>
      <c r="B79" s="9" t="s">
        <v>129</v>
      </c>
      <c r="C79" s="9" t="s">
        <v>148</v>
      </c>
      <c r="D79" s="13" t="s">
        <v>247</v>
      </c>
      <c r="E79" s="17" t="s">
        <v>68</v>
      </c>
      <c r="F79" s="23">
        <v>227</v>
      </c>
      <c r="G79" s="23">
        <v>167</v>
      </c>
      <c r="H79" s="23">
        <v>83</v>
      </c>
      <c r="I79" s="23">
        <v>158</v>
      </c>
      <c r="J79" s="23">
        <v>245</v>
      </c>
      <c r="K79" s="23">
        <v>357</v>
      </c>
      <c r="L79" s="23">
        <v>757</v>
      </c>
      <c r="M79" s="23">
        <v>1224</v>
      </c>
      <c r="N79" s="20">
        <v>3218</v>
      </c>
    </row>
    <row r="80" spans="1:16" s="6" customFormat="1" x14ac:dyDescent="0.2">
      <c r="A80" s="9" t="s">
        <v>132</v>
      </c>
      <c r="B80" s="9" t="s">
        <v>129</v>
      </c>
      <c r="C80" s="9" t="s">
        <v>147</v>
      </c>
      <c r="D80" s="13" t="s">
        <v>248</v>
      </c>
      <c r="E80" s="17" t="s">
        <v>69</v>
      </c>
      <c r="F80" s="23">
        <v>450</v>
      </c>
      <c r="G80" s="23">
        <v>507</v>
      </c>
      <c r="H80" s="23">
        <v>373</v>
      </c>
      <c r="I80" s="23">
        <v>254</v>
      </c>
      <c r="J80" s="23">
        <v>533</v>
      </c>
      <c r="K80" s="23">
        <v>820</v>
      </c>
      <c r="L80" s="23">
        <v>1002</v>
      </c>
      <c r="M80" s="23">
        <v>1652</v>
      </c>
      <c r="N80" s="20">
        <v>5591</v>
      </c>
      <c r="P80" s="2"/>
    </row>
    <row r="81" spans="1:14" x14ac:dyDescent="0.2">
      <c r="A81" s="9" t="s">
        <v>132</v>
      </c>
      <c r="B81" s="9" t="s">
        <v>129</v>
      </c>
      <c r="C81" s="9" t="s">
        <v>149</v>
      </c>
      <c r="D81" s="13" t="s">
        <v>249</v>
      </c>
      <c r="E81" s="17" t="s">
        <v>70</v>
      </c>
      <c r="F81" s="23">
        <v>560</v>
      </c>
      <c r="G81" s="23">
        <v>750</v>
      </c>
      <c r="H81" s="23">
        <v>398</v>
      </c>
      <c r="I81" s="23">
        <v>231</v>
      </c>
      <c r="J81" s="23">
        <v>654</v>
      </c>
      <c r="K81" s="23">
        <v>1125</v>
      </c>
      <c r="L81" s="23">
        <v>1338</v>
      </c>
      <c r="M81" s="23">
        <v>2583</v>
      </c>
      <c r="N81" s="20">
        <v>7639</v>
      </c>
    </row>
    <row r="82" spans="1:14" x14ac:dyDescent="0.2">
      <c r="A82" s="9" t="s">
        <v>132</v>
      </c>
      <c r="B82" s="9" t="s">
        <v>129</v>
      </c>
      <c r="C82" s="9" t="s">
        <v>148</v>
      </c>
      <c r="D82" s="13" t="s">
        <v>250</v>
      </c>
      <c r="E82" s="17" t="s">
        <v>71</v>
      </c>
      <c r="F82" s="23">
        <v>468</v>
      </c>
      <c r="G82" s="23">
        <v>369</v>
      </c>
      <c r="H82" s="23">
        <v>390</v>
      </c>
      <c r="I82" s="23">
        <v>239</v>
      </c>
      <c r="J82" s="23">
        <v>517</v>
      </c>
      <c r="K82" s="23">
        <v>581</v>
      </c>
      <c r="L82" s="23">
        <v>1229</v>
      </c>
      <c r="M82" s="23">
        <v>1923</v>
      </c>
      <c r="N82" s="20">
        <v>5716</v>
      </c>
    </row>
    <row r="83" spans="1:14" x14ac:dyDescent="0.2">
      <c r="A83" s="9" t="s">
        <v>132</v>
      </c>
      <c r="B83" s="9" t="s">
        <v>129</v>
      </c>
      <c r="C83" s="9" t="s">
        <v>150</v>
      </c>
      <c r="D83" s="13" t="s">
        <v>251</v>
      </c>
      <c r="E83" s="17" t="s">
        <v>72</v>
      </c>
      <c r="F83" s="23">
        <v>495</v>
      </c>
      <c r="G83" s="23">
        <v>710</v>
      </c>
      <c r="H83" s="23">
        <v>305</v>
      </c>
      <c r="I83" s="23">
        <v>207</v>
      </c>
      <c r="J83" s="23">
        <v>1634</v>
      </c>
      <c r="K83" s="23">
        <v>2261</v>
      </c>
      <c r="L83" s="23">
        <v>1526</v>
      </c>
      <c r="M83" s="23">
        <v>5067</v>
      </c>
      <c r="N83" s="20">
        <v>12205</v>
      </c>
    </row>
    <row r="84" spans="1:14" x14ac:dyDescent="0.2">
      <c r="A84" s="9" t="s">
        <v>132</v>
      </c>
      <c r="B84" s="9" t="s">
        <v>129</v>
      </c>
      <c r="C84" s="9" t="s">
        <v>148</v>
      </c>
      <c r="D84" s="13" t="s">
        <v>252</v>
      </c>
      <c r="E84" s="17" t="s">
        <v>73</v>
      </c>
      <c r="F84" s="23">
        <v>485</v>
      </c>
      <c r="G84" s="23">
        <v>240</v>
      </c>
      <c r="H84" s="23">
        <v>210</v>
      </c>
      <c r="I84" s="23">
        <v>190</v>
      </c>
      <c r="J84" s="23">
        <v>720</v>
      </c>
      <c r="K84" s="23">
        <v>530</v>
      </c>
      <c r="L84" s="23">
        <v>350</v>
      </c>
      <c r="M84" s="23">
        <v>2020</v>
      </c>
      <c r="N84" s="20">
        <v>4745</v>
      </c>
    </row>
    <row r="85" spans="1:14" x14ac:dyDescent="0.2">
      <c r="A85" s="9" t="s">
        <v>132</v>
      </c>
      <c r="B85" s="9" t="s">
        <v>129</v>
      </c>
      <c r="C85" s="9" t="s">
        <v>150</v>
      </c>
      <c r="D85" s="13" t="s">
        <v>253</v>
      </c>
      <c r="E85" s="17" t="s">
        <v>74</v>
      </c>
      <c r="F85" s="23">
        <v>399</v>
      </c>
      <c r="G85" s="23">
        <v>498</v>
      </c>
      <c r="H85" s="23">
        <v>107</v>
      </c>
      <c r="I85" s="23">
        <v>80</v>
      </c>
      <c r="J85" s="23">
        <v>817</v>
      </c>
      <c r="K85" s="23">
        <v>1476</v>
      </c>
      <c r="L85" s="23">
        <v>379</v>
      </c>
      <c r="M85" s="23">
        <v>1525</v>
      </c>
      <c r="N85" s="20">
        <v>5281</v>
      </c>
    </row>
    <row r="86" spans="1:14" x14ac:dyDescent="0.2">
      <c r="A86" s="9" t="s">
        <v>132</v>
      </c>
      <c r="B86" s="9" t="s">
        <v>129</v>
      </c>
      <c r="C86" s="9" t="s">
        <v>150</v>
      </c>
      <c r="D86" s="13" t="s">
        <v>254</v>
      </c>
      <c r="E86" s="17" t="s">
        <v>75</v>
      </c>
      <c r="F86" s="23">
        <v>650</v>
      </c>
      <c r="G86" s="23">
        <v>300</v>
      </c>
      <c r="H86" s="23">
        <v>80</v>
      </c>
      <c r="I86" s="23">
        <v>200</v>
      </c>
      <c r="J86" s="23">
        <v>2000</v>
      </c>
      <c r="K86" s="23">
        <v>110</v>
      </c>
      <c r="L86" s="23">
        <v>1200</v>
      </c>
      <c r="M86" s="23">
        <v>600</v>
      </c>
      <c r="N86" s="20">
        <v>5140</v>
      </c>
    </row>
    <row r="87" spans="1:14" x14ac:dyDescent="0.2">
      <c r="A87" s="9" t="s">
        <v>132</v>
      </c>
      <c r="B87" s="9" t="s">
        <v>129</v>
      </c>
      <c r="C87" s="9" t="s">
        <v>148</v>
      </c>
      <c r="D87" s="13" t="s">
        <v>255</v>
      </c>
      <c r="E87" s="17" t="s">
        <v>76</v>
      </c>
      <c r="F87" s="23">
        <v>568</v>
      </c>
      <c r="G87" s="23">
        <v>487</v>
      </c>
      <c r="H87" s="23">
        <v>658</v>
      </c>
      <c r="I87" s="23">
        <v>340</v>
      </c>
      <c r="J87" s="23">
        <v>830</v>
      </c>
      <c r="K87" s="23">
        <v>806</v>
      </c>
      <c r="L87" s="23">
        <v>815</v>
      </c>
      <c r="M87" s="23">
        <v>959</v>
      </c>
      <c r="N87" s="20">
        <v>5463</v>
      </c>
    </row>
    <row r="88" spans="1:14" x14ac:dyDescent="0.2">
      <c r="A88" s="9" t="s">
        <v>132</v>
      </c>
      <c r="B88" s="9" t="s">
        <v>129</v>
      </c>
      <c r="C88" s="9" t="s">
        <v>150</v>
      </c>
      <c r="D88" s="13" t="s">
        <v>256</v>
      </c>
      <c r="E88" s="17" t="s">
        <v>77</v>
      </c>
      <c r="F88" s="23">
        <v>424</v>
      </c>
      <c r="G88" s="23">
        <v>385</v>
      </c>
      <c r="H88" s="23">
        <v>132</v>
      </c>
      <c r="I88" s="23">
        <v>126</v>
      </c>
      <c r="J88" s="23">
        <v>989</v>
      </c>
      <c r="K88" s="23">
        <v>1268</v>
      </c>
      <c r="L88" s="23">
        <v>331</v>
      </c>
      <c r="M88" s="23">
        <v>2233</v>
      </c>
      <c r="N88" s="20">
        <v>5888</v>
      </c>
    </row>
    <row r="89" spans="1:14" x14ac:dyDescent="0.2">
      <c r="A89" s="9" t="s">
        <v>132</v>
      </c>
      <c r="B89" s="9" t="s">
        <v>129</v>
      </c>
      <c r="C89" s="9" t="s">
        <v>148</v>
      </c>
      <c r="D89" s="13" t="s">
        <v>257</v>
      </c>
      <c r="E89" s="17" t="s">
        <v>78</v>
      </c>
      <c r="F89" s="23">
        <v>193</v>
      </c>
      <c r="G89" s="23">
        <v>214</v>
      </c>
      <c r="H89" s="23">
        <v>229</v>
      </c>
      <c r="I89" s="23">
        <v>117</v>
      </c>
      <c r="J89" s="23">
        <v>231</v>
      </c>
      <c r="K89" s="23">
        <v>340</v>
      </c>
      <c r="L89" s="23">
        <v>272</v>
      </c>
      <c r="M89" s="23">
        <v>650</v>
      </c>
      <c r="N89" s="20">
        <v>2246</v>
      </c>
    </row>
    <row r="90" spans="1:14" x14ac:dyDescent="0.2">
      <c r="A90" s="9" t="s">
        <v>132</v>
      </c>
      <c r="B90" s="9" t="s">
        <v>129</v>
      </c>
      <c r="C90" s="9" t="s">
        <v>150</v>
      </c>
      <c r="D90" s="13" t="s">
        <v>258</v>
      </c>
      <c r="E90" s="17" t="s">
        <v>79</v>
      </c>
      <c r="F90" s="23">
        <v>344</v>
      </c>
      <c r="G90" s="23">
        <v>514</v>
      </c>
      <c r="H90" s="23">
        <v>313</v>
      </c>
      <c r="I90" s="23">
        <v>162</v>
      </c>
      <c r="J90" s="23">
        <v>1670</v>
      </c>
      <c r="K90" s="23">
        <v>2752</v>
      </c>
      <c r="L90" s="23">
        <v>1770</v>
      </c>
      <c r="M90" s="23">
        <v>4791</v>
      </c>
      <c r="N90" s="20">
        <v>12316</v>
      </c>
    </row>
    <row r="91" spans="1:14" x14ac:dyDescent="0.2">
      <c r="A91" s="9" t="s">
        <v>132</v>
      </c>
      <c r="B91" s="9" t="s">
        <v>129</v>
      </c>
      <c r="C91" s="9" t="s">
        <v>150</v>
      </c>
      <c r="D91" s="13" t="s">
        <v>259</v>
      </c>
      <c r="E91" s="17" t="s">
        <v>80</v>
      </c>
      <c r="F91" s="23">
        <v>338</v>
      </c>
      <c r="G91" s="23">
        <v>427</v>
      </c>
      <c r="H91" s="23">
        <v>236</v>
      </c>
      <c r="I91" s="23">
        <v>361</v>
      </c>
      <c r="J91" s="23">
        <v>4183</v>
      </c>
      <c r="K91" s="23">
        <v>4891</v>
      </c>
      <c r="L91" s="23">
        <v>1455</v>
      </c>
      <c r="M91" s="23">
        <v>16308</v>
      </c>
      <c r="N91" s="20">
        <v>28199</v>
      </c>
    </row>
    <row r="92" spans="1:14" x14ac:dyDescent="0.2">
      <c r="A92" s="9" t="s">
        <v>132</v>
      </c>
      <c r="B92" s="9" t="s">
        <v>129</v>
      </c>
      <c r="C92" s="9" t="s">
        <v>150</v>
      </c>
      <c r="D92" s="13" t="s">
        <v>260</v>
      </c>
      <c r="E92" s="17" t="s">
        <v>81</v>
      </c>
      <c r="F92" s="23">
        <v>533</v>
      </c>
      <c r="G92" s="23">
        <v>583</v>
      </c>
      <c r="H92" s="23">
        <v>128</v>
      </c>
      <c r="I92" s="23">
        <v>138</v>
      </c>
      <c r="J92" s="23">
        <v>1255</v>
      </c>
      <c r="K92" s="23">
        <v>2081</v>
      </c>
      <c r="L92" s="23">
        <v>502</v>
      </c>
      <c r="M92" s="23">
        <v>3913</v>
      </c>
      <c r="N92" s="20">
        <v>9133</v>
      </c>
    </row>
    <row r="93" spans="1:14" x14ac:dyDescent="0.2">
      <c r="A93" s="9" t="s">
        <v>132</v>
      </c>
      <c r="B93" s="9" t="s">
        <v>129</v>
      </c>
      <c r="C93" s="9" t="s">
        <v>147</v>
      </c>
      <c r="D93" s="13" t="s">
        <v>261</v>
      </c>
      <c r="E93" s="17" t="s">
        <v>82</v>
      </c>
      <c r="F93" s="23">
        <v>550</v>
      </c>
      <c r="G93" s="23">
        <v>630</v>
      </c>
      <c r="H93" s="23">
        <v>425</v>
      </c>
      <c r="I93" s="23">
        <v>240</v>
      </c>
      <c r="J93" s="23">
        <v>1557</v>
      </c>
      <c r="K93" s="23">
        <v>762</v>
      </c>
      <c r="L93" s="23">
        <v>1140</v>
      </c>
      <c r="M93" s="23">
        <v>2541</v>
      </c>
      <c r="N93" s="20">
        <v>7845</v>
      </c>
    </row>
    <row r="94" spans="1:14" x14ac:dyDescent="0.2">
      <c r="A94" s="9" t="s">
        <v>132</v>
      </c>
      <c r="B94" s="9" t="s">
        <v>129</v>
      </c>
      <c r="C94" s="9" t="s">
        <v>150</v>
      </c>
      <c r="D94" s="13" t="s">
        <v>262</v>
      </c>
      <c r="E94" s="17" t="s">
        <v>83</v>
      </c>
      <c r="F94" s="23">
        <v>728</v>
      </c>
      <c r="G94" s="23">
        <v>870</v>
      </c>
      <c r="H94" s="23">
        <v>240</v>
      </c>
      <c r="I94" s="23">
        <v>50</v>
      </c>
      <c r="J94" s="23">
        <v>3022</v>
      </c>
      <c r="K94" s="23">
        <v>3000</v>
      </c>
      <c r="L94" s="23">
        <v>1210</v>
      </c>
      <c r="M94" s="23">
        <v>4500</v>
      </c>
      <c r="N94" s="20">
        <v>13620</v>
      </c>
    </row>
    <row r="95" spans="1:14" x14ac:dyDescent="0.2">
      <c r="A95" s="9" t="s">
        <v>132</v>
      </c>
      <c r="B95" s="9" t="s">
        <v>129</v>
      </c>
      <c r="C95" s="9" t="s">
        <v>148</v>
      </c>
      <c r="D95" s="13" t="s">
        <v>263</v>
      </c>
      <c r="E95" s="17" t="s">
        <v>84</v>
      </c>
      <c r="F95" s="23">
        <v>1438</v>
      </c>
      <c r="G95" s="23">
        <v>1755</v>
      </c>
      <c r="H95" s="23">
        <v>1601</v>
      </c>
      <c r="I95" s="23">
        <v>420</v>
      </c>
      <c r="J95" s="23">
        <v>1591</v>
      </c>
      <c r="K95" s="23">
        <v>2255</v>
      </c>
      <c r="L95" s="23">
        <v>3240</v>
      </c>
      <c r="M95" s="23">
        <v>5448</v>
      </c>
      <c r="N95" s="20">
        <v>17748</v>
      </c>
    </row>
    <row r="96" spans="1:14" x14ac:dyDescent="0.2">
      <c r="A96" s="9" t="s">
        <v>132</v>
      </c>
      <c r="B96" s="9" t="s">
        <v>129</v>
      </c>
      <c r="C96" s="9" t="s">
        <v>149</v>
      </c>
      <c r="D96" s="13" t="s">
        <v>264</v>
      </c>
      <c r="E96" s="17" t="s">
        <v>85</v>
      </c>
      <c r="F96" s="23">
        <v>54</v>
      </c>
      <c r="G96" s="23">
        <v>158</v>
      </c>
      <c r="H96" s="23">
        <v>491</v>
      </c>
      <c r="I96" s="23">
        <v>135</v>
      </c>
      <c r="J96" s="23">
        <v>75</v>
      </c>
      <c r="K96" s="23">
        <v>390</v>
      </c>
      <c r="L96" s="23">
        <v>320</v>
      </c>
      <c r="M96" s="23">
        <v>1100</v>
      </c>
      <c r="N96" s="20">
        <v>2723</v>
      </c>
    </row>
    <row r="97" spans="1:14" x14ac:dyDescent="0.2">
      <c r="A97" s="9" t="s">
        <v>132</v>
      </c>
      <c r="B97" s="9" t="s">
        <v>129</v>
      </c>
      <c r="C97" s="9" t="s">
        <v>149</v>
      </c>
      <c r="D97" s="13" t="s">
        <v>265</v>
      </c>
      <c r="E97" s="17" t="s">
        <v>86</v>
      </c>
      <c r="F97" s="23">
        <v>665</v>
      </c>
      <c r="G97" s="23">
        <v>999</v>
      </c>
      <c r="H97" s="23">
        <v>1068</v>
      </c>
      <c r="I97" s="23">
        <v>567</v>
      </c>
      <c r="J97" s="23">
        <v>772</v>
      </c>
      <c r="K97" s="23">
        <v>1334</v>
      </c>
      <c r="L97" s="23">
        <v>1374</v>
      </c>
      <c r="M97" s="23">
        <v>2178</v>
      </c>
      <c r="N97" s="20">
        <v>8957</v>
      </c>
    </row>
    <row r="98" spans="1:14" x14ac:dyDescent="0.2">
      <c r="A98" s="9" t="s">
        <v>132</v>
      </c>
      <c r="B98" s="9" t="s">
        <v>129</v>
      </c>
      <c r="C98" s="9" t="s">
        <v>148</v>
      </c>
      <c r="D98" s="13" t="s">
        <v>266</v>
      </c>
      <c r="E98" s="17" t="s">
        <v>87</v>
      </c>
      <c r="F98" s="23">
        <v>980</v>
      </c>
      <c r="G98" s="23">
        <v>950</v>
      </c>
      <c r="H98" s="23">
        <v>780</v>
      </c>
      <c r="I98" s="23">
        <v>400</v>
      </c>
      <c r="J98" s="23">
        <v>550</v>
      </c>
      <c r="K98" s="23">
        <v>700</v>
      </c>
      <c r="L98" s="23">
        <v>1200</v>
      </c>
      <c r="M98" s="23">
        <v>900</v>
      </c>
      <c r="N98" s="20">
        <v>6460</v>
      </c>
    </row>
    <row r="99" spans="1:14" x14ac:dyDescent="0.2">
      <c r="A99" s="9" t="s">
        <v>132</v>
      </c>
      <c r="B99" s="9" t="s">
        <v>129</v>
      </c>
      <c r="C99" s="9" t="s">
        <v>150</v>
      </c>
      <c r="D99" s="13" t="s">
        <v>267</v>
      </c>
      <c r="E99" s="17" t="s">
        <v>170</v>
      </c>
      <c r="F99" s="23">
        <v>523</v>
      </c>
      <c r="G99" s="23">
        <v>692</v>
      </c>
      <c r="H99" s="23">
        <v>254</v>
      </c>
      <c r="I99" s="23">
        <v>228</v>
      </c>
      <c r="J99" s="23">
        <v>703</v>
      </c>
      <c r="K99" s="23">
        <v>685</v>
      </c>
      <c r="L99" s="23">
        <v>312</v>
      </c>
      <c r="M99" s="23">
        <v>2465</v>
      </c>
      <c r="N99" s="20">
        <v>5862</v>
      </c>
    </row>
    <row r="100" spans="1:14" x14ac:dyDescent="0.2">
      <c r="A100" s="9" t="s">
        <v>132</v>
      </c>
      <c r="B100" s="9" t="s">
        <v>129</v>
      </c>
      <c r="C100" s="9" t="s">
        <v>147</v>
      </c>
      <c r="D100" s="13" t="s">
        <v>268</v>
      </c>
      <c r="E100" s="17" t="s">
        <v>88</v>
      </c>
      <c r="F100" s="23">
        <v>1722</v>
      </c>
      <c r="G100" s="23">
        <v>2967</v>
      </c>
      <c r="H100" s="23">
        <v>3950</v>
      </c>
      <c r="I100" s="23">
        <v>3258</v>
      </c>
      <c r="J100" s="23">
        <v>4380</v>
      </c>
      <c r="K100" s="23">
        <v>5110</v>
      </c>
      <c r="L100" s="23">
        <v>4568</v>
      </c>
      <c r="M100" s="23">
        <v>14780</v>
      </c>
      <c r="N100" s="20">
        <v>40735</v>
      </c>
    </row>
    <row r="101" spans="1:14" x14ac:dyDescent="0.2">
      <c r="A101" s="12" t="s">
        <v>132</v>
      </c>
      <c r="B101" s="12" t="s">
        <v>129</v>
      </c>
      <c r="C101" s="12" t="s">
        <v>129</v>
      </c>
      <c r="D101" s="16" t="s">
        <v>129</v>
      </c>
      <c r="E101" s="19" t="s">
        <v>171</v>
      </c>
      <c r="F101" s="22">
        <f>SUM(F78:F100)</f>
        <v>14480</v>
      </c>
      <c r="G101" s="22">
        <f t="shared" ref="G101:N101" si="6">SUM(G78:G100)</f>
        <v>18404</v>
      </c>
      <c r="H101" s="22">
        <f t="shared" si="6"/>
        <v>13688</v>
      </c>
      <c r="I101" s="22">
        <f t="shared" si="6"/>
        <v>8223</v>
      </c>
      <c r="J101" s="22">
        <f t="shared" si="6"/>
        <v>31525</v>
      </c>
      <c r="K101" s="22">
        <f t="shared" si="6"/>
        <v>37693</v>
      </c>
      <c r="L101" s="22">
        <f t="shared" si="6"/>
        <v>28968</v>
      </c>
      <c r="M101" s="22">
        <f t="shared" si="6"/>
        <v>80672</v>
      </c>
      <c r="N101" s="22">
        <f t="shared" si="6"/>
        <v>233653</v>
      </c>
    </row>
    <row r="102" spans="1:14" x14ac:dyDescent="0.2">
      <c r="A102" s="9" t="s">
        <v>132</v>
      </c>
      <c r="B102" s="9" t="s">
        <v>130</v>
      </c>
      <c r="C102" s="9" t="s">
        <v>151</v>
      </c>
      <c r="D102" s="13" t="s">
        <v>269</v>
      </c>
      <c r="E102" s="17" t="s">
        <v>89</v>
      </c>
      <c r="F102" s="23">
        <v>268</v>
      </c>
      <c r="G102" s="23">
        <v>540</v>
      </c>
      <c r="H102" s="23">
        <v>582</v>
      </c>
      <c r="I102" s="23">
        <v>60</v>
      </c>
      <c r="J102" s="23">
        <v>325</v>
      </c>
      <c r="K102" s="23">
        <v>611</v>
      </c>
      <c r="L102" s="23">
        <v>651</v>
      </c>
      <c r="M102" s="23">
        <v>1000</v>
      </c>
      <c r="N102" s="20">
        <v>4037</v>
      </c>
    </row>
    <row r="103" spans="1:14" x14ac:dyDescent="0.2">
      <c r="A103" s="9" t="s">
        <v>132</v>
      </c>
      <c r="B103" s="9" t="s">
        <v>130</v>
      </c>
      <c r="C103" s="9" t="s">
        <v>152</v>
      </c>
      <c r="D103" s="13" t="s">
        <v>270</v>
      </c>
      <c r="E103" s="17" t="s">
        <v>90</v>
      </c>
      <c r="F103" s="23">
        <v>411</v>
      </c>
      <c r="G103" s="23">
        <v>955</v>
      </c>
      <c r="H103" s="23">
        <v>713</v>
      </c>
      <c r="I103" s="23">
        <v>158</v>
      </c>
      <c r="J103" s="23">
        <v>423</v>
      </c>
      <c r="K103" s="23">
        <v>911</v>
      </c>
      <c r="L103" s="23">
        <v>1407</v>
      </c>
      <c r="M103" s="23">
        <v>1238</v>
      </c>
      <c r="N103" s="20">
        <v>6216</v>
      </c>
    </row>
    <row r="104" spans="1:14" x14ac:dyDescent="0.2">
      <c r="A104" s="9" t="s">
        <v>132</v>
      </c>
      <c r="B104" s="9" t="s">
        <v>130</v>
      </c>
      <c r="C104" s="9" t="s">
        <v>151</v>
      </c>
      <c r="D104" s="13" t="s">
        <v>271</v>
      </c>
      <c r="E104" s="17" t="s">
        <v>91</v>
      </c>
      <c r="F104" s="23">
        <v>182</v>
      </c>
      <c r="G104" s="23">
        <v>675</v>
      </c>
      <c r="H104" s="23">
        <v>702</v>
      </c>
      <c r="I104" s="23">
        <v>45</v>
      </c>
      <c r="J104" s="23">
        <v>171</v>
      </c>
      <c r="K104" s="23">
        <v>348</v>
      </c>
      <c r="L104" s="23">
        <v>205</v>
      </c>
      <c r="M104" s="23">
        <v>441</v>
      </c>
      <c r="N104" s="20">
        <v>2769</v>
      </c>
    </row>
    <row r="105" spans="1:14" x14ac:dyDescent="0.2">
      <c r="A105" s="9" t="s">
        <v>132</v>
      </c>
      <c r="B105" s="9" t="s">
        <v>130</v>
      </c>
      <c r="C105" s="9" t="s">
        <v>152</v>
      </c>
      <c r="D105" s="13" t="s">
        <v>272</v>
      </c>
      <c r="E105" s="17" t="s">
        <v>92</v>
      </c>
      <c r="F105" s="23">
        <v>179</v>
      </c>
      <c r="G105" s="23">
        <v>291</v>
      </c>
      <c r="H105" s="23">
        <v>182</v>
      </c>
      <c r="I105" s="23">
        <v>62</v>
      </c>
      <c r="J105" s="23">
        <v>303</v>
      </c>
      <c r="K105" s="23">
        <v>450</v>
      </c>
      <c r="L105" s="23">
        <v>431</v>
      </c>
      <c r="M105" s="23">
        <v>387</v>
      </c>
      <c r="N105" s="20">
        <v>2285</v>
      </c>
    </row>
    <row r="106" spans="1:14" x14ac:dyDescent="0.2">
      <c r="A106" s="9" t="s">
        <v>132</v>
      </c>
      <c r="B106" s="9" t="s">
        <v>130</v>
      </c>
      <c r="C106" s="9" t="s">
        <v>153</v>
      </c>
      <c r="D106" s="13" t="s">
        <v>273</v>
      </c>
      <c r="E106" s="17" t="s">
        <v>93</v>
      </c>
      <c r="F106" s="23">
        <v>305</v>
      </c>
      <c r="G106" s="23">
        <v>655</v>
      </c>
      <c r="H106" s="23">
        <v>1343</v>
      </c>
      <c r="I106" s="23">
        <v>91</v>
      </c>
      <c r="J106" s="23">
        <v>335</v>
      </c>
      <c r="K106" s="23">
        <v>417</v>
      </c>
      <c r="L106" s="23">
        <v>552</v>
      </c>
      <c r="M106" s="23">
        <v>1293</v>
      </c>
      <c r="N106" s="20">
        <v>4991</v>
      </c>
    </row>
    <row r="107" spans="1:14" x14ac:dyDescent="0.2">
      <c r="A107" s="9" t="s">
        <v>132</v>
      </c>
      <c r="B107" s="9" t="s">
        <v>130</v>
      </c>
      <c r="C107" s="9" t="s">
        <v>154</v>
      </c>
      <c r="D107" s="13" t="s">
        <v>274</v>
      </c>
      <c r="E107" s="17" t="s">
        <v>94</v>
      </c>
      <c r="F107" s="23">
        <v>291</v>
      </c>
      <c r="G107" s="23">
        <v>912</v>
      </c>
      <c r="H107" s="23">
        <v>956</v>
      </c>
      <c r="I107" s="23">
        <v>387</v>
      </c>
      <c r="J107" s="23">
        <v>294</v>
      </c>
      <c r="K107" s="23">
        <v>575</v>
      </c>
      <c r="L107" s="23">
        <v>915</v>
      </c>
      <c r="M107" s="23">
        <v>1055</v>
      </c>
      <c r="N107" s="20">
        <v>5385</v>
      </c>
    </row>
    <row r="108" spans="1:14" x14ac:dyDescent="0.2">
      <c r="A108" s="9" t="s">
        <v>132</v>
      </c>
      <c r="B108" s="9" t="s">
        <v>130</v>
      </c>
      <c r="C108" s="9" t="s">
        <v>152</v>
      </c>
      <c r="D108" s="13" t="s">
        <v>275</v>
      </c>
      <c r="E108" s="17" t="s">
        <v>95</v>
      </c>
      <c r="F108" s="23">
        <v>447</v>
      </c>
      <c r="G108" s="23">
        <v>1580</v>
      </c>
      <c r="H108" s="23">
        <v>1023</v>
      </c>
      <c r="I108" s="23">
        <v>81</v>
      </c>
      <c r="J108" s="23">
        <v>398</v>
      </c>
      <c r="K108" s="23">
        <v>1003</v>
      </c>
      <c r="L108" s="23">
        <v>1148</v>
      </c>
      <c r="M108" s="23">
        <v>1328</v>
      </c>
      <c r="N108" s="20">
        <v>7008</v>
      </c>
    </row>
    <row r="109" spans="1:14" x14ac:dyDescent="0.2">
      <c r="A109" s="9" t="s">
        <v>132</v>
      </c>
      <c r="B109" s="9" t="s">
        <v>130</v>
      </c>
      <c r="C109" s="9" t="s">
        <v>153</v>
      </c>
      <c r="D109" s="13" t="s">
        <v>276</v>
      </c>
      <c r="E109" s="17" t="s">
        <v>96</v>
      </c>
      <c r="F109" s="23">
        <v>778</v>
      </c>
      <c r="G109" s="23">
        <v>2128</v>
      </c>
      <c r="H109" s="23">
        <v>2808</v>
      </c>
      <c r="I109" s="23">
        <v>202</v>
      </c>
      <c r="J109" s="23">
        <v>825</v>
      </c>
      <c r="K109" s="23">
        <v>1050</v>
      </c>
      <c r="L109" s="23">
        <v>1400</v>
      </c>
      <c r="M109" s="23">
        <v>1972</v>
      </c>
      <c r="N109" s="20">
        <v>11163</v>
      </c>
    </row>
    <row r="110" spans="1:14" x14ac:dyDescent="0.2">
      <c r="A110" s="9" t="s">
        <v>132</v>
      </c>
      <c r="B110" s="9" t="s">
        <v>130</v>
      </c>
      <c r="C110" s="9" t="s">
        <v>151</v>
      </c>
      <c r="D110" s="13" t="s">
        <v>277</v>
      </c>
      <c r="E110" s="17" t="s">
        <v>97</v>
      </c>
      <c r="F110" s="23">
        <v>1611</v>
      </c>
      <c r="G110" s="23">
        <v>4214</v>
      </c>
      <c r="H110" s="23">
        <v>6399</v>
      </c>
      <c r="I110" s="23">
        <v>258</v>
      </c>
      <c r="J110" s="23">
        <v>1627</v>
      </c>
      <c r="K110" s="23">
        <v>2405</v>
      </c>
      <c r="L110" s="23">
        <v>2866</v>
      </c>
      <c r="M110" s="23">
        <v>5680</v>
      </c>
      <c r="N110" s="20">
        <v>25060</v>
      </c>
    </row>
    <row r="111" spans="1:14" x14ac:dyDescent="0.2">
      <c r="A111" s="9" t="s">
        <v>132</v>
      </c>
      <c r="B111" s="9" t="s">
        <v>130</v>
      </c>
      <c r="C111" s="9" t="s">
        <v>152</v>
      </c>
      <c r="D111" s="13" t="s">
        <v>278</v>
      </c>
      <c r="E111" s="17" t="s">
        <v>98</v>
      </c>
      <c r="F111" s="23">
        <v>411</v>
      </c>
      <c r="G111" s="23">
        <v>964</v>
      </c>
      <c r="H111" s="23">
        <v>388</v>
      </c>
      <c r="I111" s="23">
        <v>92</v>
      </c>
      <c r="J111" s="23">
        <v>432</v>
      </c>
      <c r="K111" s="23">
        <v>932</v>
      </c>
      <c r="L111" s="23">
        <v>1205</v>
      </c>
      <c r="M111" s="23">
        <v>1497</v>
      </c>
      <c r="N111" s="20">
        <v>5921</v>
      </c>
    </row>
    <row r="112" spans="1:14" x14ac:dyDescent="0.2">
      <c r="A112" s="9" t="s">
        <v>132</v>
      </c>
      <c r="B112" s="9" t="s">
        <v>130</v>
      </c>
      <c r="C112" s="9" t="s">
        <v>152</v>
      </c>
      <c r="D112" s="13" t="s">
        <v>279</v>
      </c>
      <c r="E112" s="17" t="s">
        <v>99</v>
      </c>
      <c r="F112" s="23">
        <v>556</v>
      </c>
      <c r="G112" s="23">
        <v>1097</v>
      </c>
      <c r="H112" s="23">
        <v>901</v>
      </c>
      <c r="I112" s="23">
        <v>144</v>
      </c>
      <c r="J112" s="23">
        <v>575</v>
      </c>
      <c r="K112" s="23">
        <v>826</v>
      </c>
      <c r="L112" s="23">
        <v>453</v>
      </c>
      <c r="M112" s="23">
        <v>1848</v>
      </c>
      <c r="N112" s="20">
        <v>6400</v>
      </c>
    </row>
    <row r="113" spans="1:24" x14ac:dyDescent="0.2">
      <c r="A113" s="9" t="s">
        <v>132</v>
      </c>
      <c r="B113" s="9" t="s">
        <v>130</v>
      </c>
      <c r="C113" s="9" t="s">
        <v>154</v>
      </c>
      <c r="D113" s="13" t="s">
        <v>280</v>
      </c>
      <c r="E113" s="17" t="s">
        <v>100</v>
      </c>
      <c r="F113" s="23">
        <v>985</v>
      </c>
      <c r="G113" s="23">
        <v>2155</v>
      </c>
      <c r="H113" s="23">
        <v>4830</v>
      </c>
      <c r="I113" s="23">
        <v>245</v>
      </c>
      <c r="J113" s="23">
        <v>1020</v>
      </c>
      <c r="K113" s="23">
        <v>2170</v>
      </c>
      <c r="L113" s="23">
        <v>2345</v>
      </c>
      <c r="M113" s="23">
        <v>3456</v>
      </c>
      <c r="N113" s="20">
        <v>17206</v>
      </c>
    </row>
    <row r="114" spans="1:24" x14ac:dyDescent="0.2">
      <c r="A114" s="9" t="s">
        <v>132</v>
      </c>
      <c r="B114" s="9" t="s">
        <v>130</v>
      </c>
      <c r="C114" s="9" t="s">
        <v>154</v>
      </c>
      <c r="D114" s="13" t="s">
        <v>281</v>
      </c>
      <c r="E114" s="17" t="s">
        <v>101</v>
      </c>
      <c r="F114" s="23">
        <v>218</v>
      </c>
      <c r="G114" s="23">
        <v>988</v>
      </c>
      <c r="H114" s="23">
        <v>1811</v>
      </c>
      <c r="I114" s="23">
        <v>56</v>
      </c>
      <c r="J114" s="23">
        <v>263</v>
      </c>
      <c r="K114" s="23">
        <v>788</v>
      </c>
      <c r="L114" s="23">
        <v>884</v>
      </c>
      <c r="M114" s="23">
        <v>837</v>
      </c>
      <c r="N114" s="20">
        <v>5845</v>
      </c>
      <c r="Q114" s="5"/>
      <c r="R114" s="5"/>
      <c r="S114" s="5"/>
      <c r="T114" s="5"/>
      <c r="U114" s="5"/>
      <c r="V114" s="5"/>
      <c r="W114" s="5"/>
      <c r="X114" s="5"/>
    </row>
    <row r="115" spans="1:24" x14ac:dyDescent="0.2">
      <c r="A115" s="9" t="s">
        <v>132</v>
      </c>
      <c r="B115" s="9" t="s">
        <v>130</v>
      </c>
      <c r="C115" s="9" t="s">
        <v>154</v>
      </c>
      <c r="D115" s="13" t="s">
        <v>282</v>
      </c>
      <c r="E115" s="17" t="s">
        <v>102</v>
      </c>
      <c r="F115" s="23">
        <v>147</v>
      </c>
      <c r="G115" s="23">
        <v>212</v>
      </c>
      <c r="H115" s="23">
        <v>144</v>
      </c>
      <c r="I115" s="23">
        <v>50</v>
      </c>
      <c r="J115" s="23">
        <v>182</v>
      </c>
      <c r="K115" s="23">
        <v>495</v>
      </c>
      <c r="L115" s="23">
        <v>259</v>
      </c>
      <c r="M115" s="23">
        <v>478</v>
      </c>
      <c r="N115" s="20">
        <v>1967</v>
      </c>
    </row>
    <row r="116" spans="1:24" x14ac:dyDescent="0.2">
      <c r="A116" s="9" t="s">
        <v>132</v>
      </c>
      <c r="B116" s="9" t="s">
        <v>130</v>
      </c>
      <c r="C116" s="9" t="s">
        <v>154</v>
      </c>
      <c r="D116" s="13" t="s">
        <v>283</v>
      </c>
      <c r="E116" s="17" t="s">
        <v>103</v>
      </c>
      <c r="F116" s="23">
        <v>260</v>
      </c>
      <c r="G116" s="23">
        <v>237</v>
      </c>
      <c r="H116" s="23">
        <v>414</v>
      </c>
      <c r="I116" s="23">
        <v>80</v>
      </c>
      <c r="J116" s="23">
        <v>362</v>
      </c>
      <c r="K116" s="23">
        <v>507</v>
      </c>
      <c r="L116" s="23">
        <v>741</v>
      </c>
      <c r="M116" s="23">
        <v>682</v>
      </c>
      <c r="N116" s="20">
        <v>3283</v>
      </c>
    </row>
    <row r="117" spans="1:24" x14ac:dyDescent="0.2">
      <c r="A117" s="9" t="s">
        <v>132</v>
      </c>
      <c r="B117" s="9" t="s">
        <v>130</v>
      </c>
      <c r="C117" s="9" t="s">
        <v>153</v>
      </c>
      <c r="D117" s="13" t="s">
        <v>284</v>
      </c>
      <c r="E117" s="17" t="s">
        <v>104</v>
      </c>
      <c r="F117" s="23">
        <v>670</v>
      </c>
      <c r="G117" s="23">
        <v>1700</v>
      </c>
      <c r="H117" s="23">
        <v>950</v>
      </c>
      <c r="I117" s="23">
        <v>90</v>
      </c>
      <c r="J117" s="23">
        <v>890</v>
      </c>
      <c r="K117" s="23">
        <v>3000</v>
      </c>
      <c r="L117" s="23">
        <v>2500</v>
      </c>
      <c r="M117" s="23">
        <v>2500</v>
      </c>
      <c r="N117" s="20">
        <v>12300</v>
      </c>
    </row>
    <row r="118" spans="1:24" x14ac:dyDescent="0.2">
      <c r="A118" s="9" t="s">
        <v>132</v>
      </c>
      <c r="B118" s="9" t="s">
        <v>130</v>
      </c>
      <c r="C118" s="9" t="s">
        <v>154</v>
      </c>
      <c r="D118" s="13" t="s">
        <v>285</v>
      </c>
      <c r="E118" s="17" t="s">
        <v>105</v>
      </c>
      <c r="F118" s="23">
        <v>645</v>
      </c>
      <c r="G118" s="23">
        <v>2100</v>
      </c>
      <c r="H118" s="23">
        <v>1995</v>
      </c>
      <c r="I118" s="23">
        <v>356</v>
      </c>
      <c r="J118" s="23">
        <v>588</v>
      </c>
      <c r="K118" s="23">
        <v>105</v>
      </c>
      <c r="L118" s="23">
        <v>4203</v>
      </c>
      <c r="M118" s="23">
        <v>1919</v>
      </c>
      <c r="N118" s="20">
        <v>11911</v>
      </c>
    </row>
    <row r="119" spans="1:24" x14ac:dyDescent="0.2">
      <c r="A119" s="9" t="s">
        <v>132</v>
      </c>
      <c r="B119" s="9" t="s">
        <v>130</v>
      </c>
      <c r="C119" s="9" t="s">
        <v>154</v>
      </c>
      <c r="D119" s="13" t="s">
        <v>286</v>
      </c>
      <c r="E119" s="17" t="s">
        <v>106</v>
      </c>
      <c r="F119" s="23">
        <v>780</v>
      </c>
      <c r="G119" s="23">
        <v>1909</v>
      </c>
      <c r="H119" s="23">
        <v>3730</v>
      </c>
      <c r="I119" s="23">
        <v>369</v>
      </c>
      <c r="J119" s="23">
        <v>859</v>
      </c>
      <c r="K119" s="23">
        <v>1050</v>
      </c>
      <c r="L119" s="23">
        <v>1992</v>
      </c>
      <c r="M119" s="23">
        <v>3142</v>
      </c>
      <c r="N119" s="20">
        <v>13831</v>
      </c>
    </row>
    <row r="120" spans="1:24" x14ac:dyDescent="0.2">
      <c r="A120" s="9" t="s">
        <v>132</v>
      </c>
      <c r="B120" s="9" t="s">
        <v>130</v>
      </c>
      <c r="C120" s="9" t="s">
        <v>154</v>
      </c>
      <c r="D120" s="13" t="s">
        <v>287</v>
      </c>
      <c r="E120" s="17" t="s">
        <v>107</v>
      </c>
      <c r="F120" s="23">
        <v>521</v>
      </c>
      <c r="G120" s="23">
        <v>1436</v>
      </c>
      <c r="H120" s="23">
        <v>1292</v>
      </c>
      <c r="I120" s="23">
        <v>121</v>
      </c>
      <c r="J120" s="23">
        <v>529</v>
      </c>
      <c r="K120" s="23">
        <v>1260</v>
      </c>
      <c r="L120" s="23">
        <v>2784</v>
      </c>
      <c r="M120" s="23">
        <v>1719</v>
      </c>
      <c r="N120" s="20">
        <v>9662</v>
      </c>
    </row>
    <row r="121" spans="1:24" x14ac:dyDescent="0.2">
      <c r="A121" s="9" t="s">
        <v>132</v>
      </c>
      <c r="B121" s="9" t="s">
        <v>130</v>
      </c>
      <c r="C121" s="9" t="s">
        <v>151</v>
      </c>
      <c r="D121" s="13" t="s">
        <v>288</v>
      </c>
      <c r="E121" s="17" t="s">
        <v>108</v>
      </c>
      <c r="F121" s="23">
        <v>725</v>
      </c>
      <c r="G121" s="23">
        <v>2372</v>
      </c>
      <c r="H121" s="23">
        <v>1627</v>
      </c>
      <c r="I121" s="23">
        <v>184</v>
      </c>
      <c r="J121" s="23">
        <v>847</v>
      </c>
      <c r="K121" s="23">
        <v>1793</v>
      </c>
      <c r="L121" s="23">
        <v>1943</v>
      </c>
      <c r="M121" s="23">
        <v>2129</v>
      </c>
      <c r="N121" s="20">
        <v>11620</v>
      </c>
    </row>
    <row r="122" spans="1:24" x14ac:dyDescent="0.2">
      <c r="A122" s="9" t="s">
        <v>132</v>
      </c>
      <c r="B122" s="9" t="s">
        <v>130</v>
      </c>
      <c r="C122" s="9" t="s">
        <v>153</v>
      </c>
      <c r="D122" s="13" t="s">
        <v>289</v>
      </c>
      <c r="E122" s="17" t="s">
        <v>109</v>
      </c>
      <c r="F122" s="23">
        <v>1428</v>
      </c>
      <c r="G122" s="23">
        <v>2352</v>
      </c>
      <c r="H122" s="23">
        <v>4447</v>
      </c>
      <c r="I122" s="23">
        <v>1006</v>
      </c>
      <c r="J122" s="23">
        <v>2183</v>
      </c>
      <c r="K122" s="23">
        <v>1716</v>
      </c>
      <c r="L122" s="23">
        <v>1656</v>
      </c>
      <c r="M122" s="23">
        <v>5480</v>
      </c>
      <c r="N122" s="20">
        <v>20268</v>
      </c>
    </row>
    <row r="123" spans="1:24" x14ac:dyDescent="0.2">
      <c r="A123" s="9" t="s">
        <v>132</v>
      </c>
      <c r="B123" s="9" t="s">
        <v>130</v>
      </c>
      <c r="C123" s="9" t="s">
        <v>154</v>
      </c>
      <c r="D123" s="13" t="s">
        <v>290</v>
      </c>
      <c r="E123" s="17" t="s">
        <v>110</v>
      </c>
      <c r="F123" s="23">
        <v>502</v>
      </c>
      <c r="G123" s="23">
        <v>2372</v>
      </c>
      <c r="H123" s="23">
        <v>4642</v>
      </c>
      <c r="I123" s="23">
        <v>253</v>
      </c>
      <c r="J123" s="23">
        <v>549</v>
      </c>
      <c r="K123" s="23">
        <v>775</v>
      </c>
      <c r="L123" s="23">
        <v>775</v>
      </c>
      <c r="M123" s="23">
        <v>1776</v>
      </c>
      <c r="N123" s="20">
        <v>11644</v>
      </c>
    </row>
    <row r="124" spans="1:24" x14ac:dyDescent="0.2">
      <c r="A124" s="9" t="s">
        <v>132</v>
      </c>
      <c r="B124" s="9" t="s">
        <v>130</v>
      </c>
      <c r="C124" s="9" t="s">
        <v>151</v>
      </c>
      <c r="D124" s="13" t="s">
        <v>291</v>
      </c>
      <c r="E124" s="17" t="s">
        <v>111</v>
      </c>
      <c r="F124" s="23">
        <v>442</v>
      </c>
      <c r="G124" s="23">
        <v>2162</v>
      </c>
      <c r="H124" s="23">
        <v>2311</v>
      </c>
      <c r="I124" s="23">
        <v>259</v>
      </c>
      <c r="J124" s="23">
        <v>476</v>
      </c>
      <c r="K124" s="23">
        <v>1945</v>
      </c>
      <c r="L124" s="23">
        <v>1352</v>
      </c>
      <c r="M124" s="23">
        <v>1805</v>
      </c>
      <c r="N124" s="20">
        <v>10752</v>
      </c>
    </row>
    <row r="125" spans="1:24" x14ac:dyDescent="0.2">
      <c r="A125" s="10" t="s">
        <v>132</v>
      </c>
      <c r="B125" s="10" t="s">
        <v>130</v>
      </c>
      <c r="C125" s="10" t="s">
        <v>130</v>
      </c>
      <c r="D125" s="14" t="s">
        <v>130</v>
      </c>
      <c r="E125" s="19" t="s">
        <v>172</v>
      </c>
      <c r="F125" s="22">
        <f>SUM(F102:F124)</f>
        <v>12762</v>
      </c>
      <c r="G125" s="22">
        <f t="shared" ref="G125:N125" si="7">SUM(G102:G124)</f>
        <v>34006</v>
      </c>
      <c r="H125" s="22">
        <f t="shared" si="7"/>
        <v>44190</v>
      </c>
      <c r="I125" s="22">
        <f t="shared" si="7"/>
        <v>4649</v>
      </c>
      <c r="J125" s="22">
        <f t="shared" si="7"/>
        <v>14456</v>
      </c>
      <c r="K125" s="22">
        <f t="shared" si="7"/>
        <v>25132</v>
      </c>
      <c r="L125" s="22">
        <f t="shared" si="7"/>
        <v>32667</v>
      </c>
      <c r="M125" s="22">
        <f t="shared" si="7"/>
        <v>43662</v>
      </c>
      <c r="N125" s="22">
        <f t="shared" si="7"/>
        <v>211524</v>
      </c>
    </row>
    <row r="126" spans="1:24" x14ac:dyDescent="0.2">
      <c r="A126" s="9" t="s">
        <v>132</v>
      </c>
      <c r="B126" s="9" t="s">
        <v>131</v>
      </c>
      <c r="C126" s="9" t="s">
        <v>155</v>
      </c>
      <c r="D126" s="13" t="s">
        <v>292</v>
      </c>
      <c r="E126" s="17" t="s">
        <v>112</v>
      </c>
      <c r="F126" s="23">
        <v>850</v>
      </c>
      <c r="G126" s="23">
        <v>1835</v>
      </c>
      <c r="H126" s="23">
        <v>1491</v>
      </c>
      <c r="I126" s="23">
        <v>227</v>
      </c>
      <c r="J126" s="23">
        <v>915</v>
      </c>
      <c r="K126" s="23">
        <v>1501</v>
      </c>
      <c r="L126" s="23">
        <v>1306</v>
      </c>
      <c r="M126" s="23">
        <v>3304</v>
      </c>
      <c r="N126" s="20">
        <v>11429</v>
      </c>
    </row>
    <row r="127" spans="1:24" x14ac:dyDescent="0.2">
      <c r="A127" s="9" t="s">
        <v>132</v>
      </c>
      <c r="B127" s="9" t="s">
        <v>131</v>
      </c>
      <c r="C127" s="9" t="s">
        <v>156</v>
      </c>
      <c r="D127" s="13" t="s">
        <v>293</v>
      </c>
      <c r="E127" s="17" t="s">
        <v>113</v>
      </c>
      <c r="F127" s="23">
        <v>6350</v>
      </c>
      <c r="G127" s="23">
        <v>10598</v>
      </c>
      <c r="H127" s="23">
        <v>6099</v>
      </c>
      <c r="I127" s="23">
        <v>1539</v>
      </c>
      <c r="J127" s="23">
        <v>6935</v>
      </c>
      <c r="K127" s="23">
        <v>11053</v>
      </c>
      <c r="L127" s="23">
        <v>9041</v>
      </c>
      <c r="M127" s="23">
        <v>22520</v>
      </c>
      <c r="N127" s="20">
        <v>74135</v>
      </c>
    </row>
    <row r="128" spans="1:24" x14ac:dyDescent="0.2">
      <c r="A128" s="9" t="s">
        <v>132</v>
      </c>
      <c r="B128" s="9" t="s">
        <v>131</v>
      </c>
      <c r="C128" s="9" t="s">
        <v>155</v>
      </c>
      <c r="D128" s="13" t="s">
        <v>294</v>
      </c>
      <c r="E128" s="17" t="s">
        <v>114</v>
      </c>
      <c r="F128" s="23">
        <v>2641</v>
      </c>
      <c r="G128" s="23">
        <v>2745</v>
      </c>
      <c r="H128" s="23">
        <v>2154</v>
      </c>
      <c r="I128" s="23">
        <v>496</v>
      </c>
      <c r="J128" s="23">
        <v>2852</v>
      </c>
      <c r="K128" s="23">
        <v>3178</v>
      </c>
      <c r="L128" s="23">
        <v>2550</v>
      </c>
      <c r="M128" s="23">
        <v>8621</v>
      </c>
      <c r="N128" s="20">
        <v>25237</v>
      </c>
    </row>
    <row r="129" spans="1:14" x14ac:dyDescent="0.2">
      <c r="A129" s="9" t="s">
        <v>132</v>
      </c>
      <c r="B129" s="9" t="s">
        <v>131</v>
      </c>
      <c r="C129" s="9" t="s">
        <v>155</v>
      </c>
      <c r="D129" s="13" t="s">
        <v>295</v>
      </c>
      <c r="E129" s="17" t="s">
        <v>115</v>
      </c>
      <c r="F129" s="23">
        <v>5066</v>
      </c>
      <c r="G129" s="23">
        <v>6966</v>
      </c>
      <c r="H129" s="23">
        <v>7609</v>
      </c>
      <c r="I129" s="23">
        <v>801</v>
      </c>
      <c r="J129" s="23">
        <v>5478</v>
      </c>
      <c r="K129" s="23">
        <v>5795</v>
      </c>
      <c r="L129" s="23">
        <v>5017</v>
      </c>
      <c r="M129" s="23">
        <v>17153</v>
      </c>
      <c r="N129" s="20">
        <v>53885</v>
      </c>
    </row>
    <row r="130" spans="1:14" x14ac:dyDescent="0.2">
      <c r="A130" s="9" t="s">
        <v>132</v>
      </c>
      <c r="B130" s="9" t="s">
        <v>131</v>
      </c>
      <c r="C130" s="9" t="s">
        <v>157</v>
      </c>
      <c r="D130" s="13" t="s">
        <v>296</v>
      </c>
      <c r="E130" s="17" t="s">
        <v>116</v>
      </c>
      <c r="F130" s="23">
        <v>220</v>
      </c>
      <c r="G130" s="23">
        <v>100</v>
      </c>
      <c r="H130" s="23">
        <v>98</v>
      </c>
      <c r="I130" s="23">
        <v>90</v>
      </c>
      <c r="J130" s="23">
        <v>890</v>
      </c>
      <c r="K130" s="23">
        <v>990</v>
      </c>
      <c r="L130" s="23">
        <v>1200</v>
      </c>
      <c r="M130" s="23">
        <v>3600</v>
      </c>
      <c r="N130" s="20">
        <v>7188</v>
      </c>
    </row>
    <row r="131" spans="1:14" x14ac:dyDescent="0.2">
      <c r="A131" s="9" t="s">
        <v>132</v>
      </c>
      <c r="B131" s="9" t="s">
        <v>131</v>
      </c>
      <c r="C131" s="9" t="s">
        <v>155</v>
      </c>
      <c r="D131" s="13" t="s">
        <v>297</v>
      </c>
      <c r="E131" s="17" t="s">
        <v>117</v>
      </c>
      <c r="F131" s="23">
        <v>7177</v>
      </c>
      <c r="G131" s="23">
        <v>9193</v>
      </c>
      <c r="H131" s="23">
        <v>13543</v>
      </c>
      <c r="I131" s="23">
        <v>973</v>
      </c>
      <c r="J131" s="23">
        <v>8053</v>
      </c>
      <c r="K131" s="23">
        <v>7055</v>
      </c>
      <c r="L131" s="23">
        <v>5930</v>
      </c>
      <c r="M131" s="23">
        <v>22440</v>
      </c>
      <c r="N131" s="20">
        <v>74364</v>
      </c>
    </row>
    <row r="132" spans="1:14" x14ac:dyDescent="0.2">
      <c r="A132" s="9" t="s">
        <v>132</v>
      </c>
      <c r="B132" s="9" t="s">
        <v>131</v>
      </c>
      <c r="C132" s="9" t="s">
        <v>156</v>
      </c>
      <c r="D132" s="13" t="s">
        <v>298</v>
      </c>
      <c r="E132" s="17" t="s">
        <v>118</v>
      </c>
      <c r="F132" s="23">
        <v>11550</v>
      </c>
      <c r="G132" s="23">
        <v>7884</v>
      </c>
      <c r="H132" s="23">
        <v>5466</v>
      </c>
      <c r="I132" s="23">
        <v>1892</v>
      </c>
      <c r="J132" s="23">
        <v>11671</v>
      </c>
      <c r="K132" s="23">
        <v>16268</v>
      </c>
      <c r="L132" s="23">
        <v>9442</v>
      </c>
      <c r="M132" s="23">
        <v>39897</v>
      </c>
      <c r="N132" s="20">
        <v>104070</v>
      </c>
    </row>
    <row r="133" spans="1:14" x14ac:dyDescent="0.2">
      <c r="A133" s="9" t="s">
        <v>132</v>
      </c>
      <c r="B133" s="9" t="s">
        <v>131</v>
      </c>
      <c r="C133" s="9" t="s">
        <v>156</v>
      </c>
      <c r="D133" s="13" t="s">
        <v>299</v>
      </c>
      <c r="E133" s="17" t="s">
        <v>119</v>
      </c>
      <c r="F133" s="23">
        <v>1859</v>
      </c>
      <c r="G133" s="23">
        <v>2439</v>
      </c>
      <c r="H133" s="23">
        <v>2831</v>
      </c>
      <c r="I133" s="23">
        <v>353</v>
      </c>
      <c r="J133" s="23">
        <v>2153</v>
      </c>
      <c r="K133" s="23">
        <v>2274</v>
      </c>
      <c r="L133" s="23">
        <v>1489</v>
      </c>
      <c r="M133" s="23">
        <v>6875</v>
      </c>
      <c r="N133" s="20">
        <v>20273</v>
      </c>
    </row>
    <row r="134" spans="1:14" x14ac:dyDescent="0.2">
      <c r="A134" s="9" t="s">
        <v>132</v>
      </c>
      <c r="B134" s="9" t="s">
        <v>131</v>
      </c>
      <c r="C134" s="9" t="s">
        <v>156</v>
      </c>
      <c r="D134" s="13" t="s">
        <v>300</v>
      </c>
      <c r="E134" s="17" t="s">
        <v>120</v>
      </c>
      <c r="F134" s="23">
        <v>4946</v>
      </c>
      <c r="G134" s="23">
        <v>6593</v>
      </c>
      <c r="H134" s="23">
        <v>5695</v>
      </c>
      <c r="I134" s="23">
        <v>2524</v>
      </c>
      <c r="J134" s="23">
        <v>5384</v>
      </c>
      <c r="K134" s="23">
        <v>7516</v>
      </c>
      <c r="L134" s="23">
        <v>6144</v>
      </c>
      <c r="M134" s="23">
        <v>19143</v>
      </c>
      <c r="N134" s="20">
        <v>57945</v>
      </c>
    </row>
    <row r="135" spans="1:14" x14ac:dyDescent="0.2">
      <c r="A135" s="9" t="s">
        <v>132</v>
      </c>
      <c r="B135" s="9" t="s">
        <v>131</v>
      </c>
      <c r="C135" s="9" t="s">
        <v>155</v>
      </c>
      <c r="D135" s="13" t="s">
        <v>301</v>
      </c>
      <c r="E135" s="17" t="s">
        <v>121</v>
      </c>
      <c r="F135" s="23">
        <v>12974</v>
      </c>
      <c r="G135" s="23">
        <v>11975</v>
      </c>
      <c r="H135" s="23">
        <v>12485</v>
      </c>
      <c r="I135" s="23">
        <v>2312</v>
      </c>
      <c r="J135" s="23">
        <v>14051</v>
      </c>
      <c r="K135" s="23">
        <v>14323</v>
      </c>
      <c r="L135" s="23">
        <v>12465</v>
      </c>
      <c r="M135" s="23">
        <v>40444</v>
      </c>
      <c r="N135" s="20">
        <v>121029</v>
      </c>
    </row>
    <row r="136" spans="1:14" x14ac:dyDescent="0.2">
      <c r="A136" s="9" t="s">
        <v>132</v>
      </c>
      <c r="B136" s="9" t="s">
        <v>131</v>
      </c>
      <c r="C136" s="9" t="s">
        <v>157</v>
      </c>
      <c r="D136" s="13" t="s">
        <v>302</v>
      </c>
      <c r="E136" s="17" t="s">
        <v>122</v>
      </c>
      <c r="F136" s="23">
        <v>33</v>
      </c>
      <c r="G136" s="23">
        <v>36</v>
      </c>
      <c r="H136" s="23">
        <v>27</v>
      </c>
      <c r="I136" s="23">
        <v>23</v>
      </c>
      <c r="J136" s="23">
        <v>41</v>
      </c>
      <c r="K136" s="23">
        <v>43</v>
      </c>
      <c r="L136" s="23">
        <v>125</v>
      </c>
      <c r="M136" s="23">
        <v>95</v>
      </c>
      <c r="N136" s="20">
        <v>423</v>
      </c>
    </row>
    <row r="137" spans="1:14" ht="27.75" customHeight="1" x14ac:dyDescent="0.2">
      <c r="A137" s="36" t="s">
        <v>132</v>
      </c>
      <c r="B137" s="36" t="s">
        <v>131</v>
      </c>
      <c r="C137" s="36" t="s">
        <v>131</v>
      </c>
      <c r="D137" s="37" t="s">
        <v>131</v>
      </c>
      <c r="E137" s="38" t="s">
        <v>173</v>
      </c>
      <c r="F137" s="35">
        <f>SUM(F126:F136)</f>
        <v>53666</v>
      </c>
      <c r="G137" s="35">
        <f t="shared" ref="G137:N137" si="8">SUM(G126:G136)</f>
        <v>60364</v>
      </c>
      <c r="H137" s="35">
        <f t="shared" si="8"/>
        <v>57498</v>
      </c>
      <c r="I137" s="35">
        <f t="shared" si="8"/>
        <v>11230</v>
      </c>
      <c r="J137" s="35">
        <f t="shared" si="8"/>
        <v>58423</v>
      </c>
      <c r="K137" s="35">
        <f t="shared" si="8"/>
        <v>69996</v>
      </c>
      <c r="L137" s="35">
        <f t="shared" si="8"/>
        <v>54709</v>
      </c>
      <c r="M137" s="35">
        <f t="shared" si="8"/>
        <v>184092</v>
      </c>
      <c r="N137" s="35">
        <f t="shared" si="8"/>
        <v>549978</v>
      </c>
    </row>
    <row r="138" spans="1:14" ht="18" customHeight="1" x14ac:dyDescent="0.2">
      <c r="E138" s="42" t="s">
        <v>175</v>
      </c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4" ht="18.75" customHeight="1" x14ac:dyDescent="0.2">
      <c r="E139" s="43" t="s">
        <v>176</v>
      </c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1:14" ht="16.5" customHeight="1" x14ac:dyDescent="0.2">
      <c r="E140" s="42" t="s">
        <v>177</v>
      </c>
      <c r="F140" s="42"/>
      <c r="G140" s="42"/>
      <c r="H140" s="42"/>
      <c r="I140" s="42"/>
      <c r="J140" s="42"/>
      <c r="K140" s="42"/>
      <c r="L140" s="42"/>
      <c r="M140" s="42"/>
      <c r="N140" s="42"/>
    </row>
    <row r="141" spans="1:14" ht="32.25" customHeight="1" x14ac:dyDescent="0.2">
      <c r="E141" s="43" t="s">
        <v>303</v>
      </c>
      <c r="F141" s="43"/>
      <c r="G141" s="43"/>
      <c r="H141" s="43"/>
      <c r="I141" s="43"/>
      <c r="J141" s="43"/>
      <c r="K141" s="43"/>
      <c r="L141" s="43"/>
      <c r="M141" s="43"/>
      <c r="N141" s="43"/>
    </row>
    <row r="145" spans="5:14" ht="12" x14ac:dyDescent="0.2"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5:14" ht="12" x14ac:dyDescent="0.2">
      <c r="E146" s="2"/>
      <c r="F146" s="2"/>
      <c r="G146" s="2"/>
      <c r="H146" s="2"/>
      <c r="I146" s="2"/>
      <c r="J146" s="2"/>
      <c r="K146" s="2"/>
      <c r="L146" s="2"/>
      <c r="M146" s="2"/>
      <c r="N146" s="2"/>
    </row>
  </sheetData>
  <protectedRanges>
    <protectedRange sqref="F30:I30" name="PECUARIO 1_5"/>
    <protectedRange sqref="J30:M30" name="PECUARIO 1_6"/>
  </protectedRanges>
  <mergeCells count="6">
    <mergeCell ref="Y11:Y12"/>
    <mergeCell ref="E1:N1"/>
    <mergeCell ref="E138:N138"/>
    <mergeCell ref="E139:N139"/>
    <mergeCell ref="E140:N140"/>
    <mergeCell ref="E141:N141"/>
  </mergeCells>
  <dataValidations count="2">
    <dataValidation type="whole" allowBlank="1" showInputMessage="1" showErrorMessage="1" errorTitle="ENCABEZAMIENTO INCOMPLETO" error="PARA PODER CONTINUAR, PRIMERO DILIGENCIE COMPLETAMENTE LOS DATOS DE  ENCABEZAMIENTO DE ESTE FORMULARIO (DEPARTAMENTO, MUNICIPIO, ENCUESTADOR Y FECHA)." sqref="F30:M30">
      <formula1>#REF!</formula1>
      <formula2>100000000</formula2>
    </dataValidation>
    <dataValidation type="whole" allowBlank="1" showInputMessage="1" showErrorMessage="1" errorTitle="ATENCIÓN!" error="No está ingresando un número entero o un formato de número." sqref="F16:H16 J16">
      <formula1>0</formula1>
      <formula2>5000000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PR9.1.5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2013-06-25T13:33:05Z</dcterms:created>
  <dcterms:modified xsi:type="dcterms:W3CDTF">2017-08-08T15:46:53Z</dcterms:modified>
</cp:coreProperties>
</file>